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"/>
    </mc:Choice>
  </mc:AlternateContent>
  <bookViews>
    <workbookView xWindow="0" yWindow="0" windowWidth="23040" windowHeight="88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5" i="1" l="1"/>
  <c r="B15" i="1"/>
  <c r="F24" i="1"/>
  <c r="G24" i="1"/>
  <c r="H24" i="1"/>
  <c r="I24" i="1"/>
  <c r="J24" i="1"/>
  <c r="L24" i="1"/>
  <c r="B203" i="1" l="1"/>
  <c r="A203" i="1"/>
  <c r="B193" i="1"/>
  <c r="A193" i="1"/>
  <c r="L192" i="1"/>
  <c r="J192" i="1"/>
  <c r="I192" i="1"/>
  <c r="H192" i="1"/>
  <c r="G192" i="1"/>
  <c r="F192" i="1"/>
  <c r="B183" i="1"/>
  <c r="A183" i="1"/>
  <c r="B173" i="1"/>
  <c r="A173" i="1"/>
  <c r="L172" i="1"/>
  <c r="J172" i="1"/>
  <c r="I172" i="1"/>
  <c r="H172" i="1"/>
  <c r="G172" i="1"/>
  <c r="F172" i="1"/>
  <c r="B164" i="1"/>
  <c r="A164" i="1"/>
  <c r="B154" i="1"/>
  <c r="A154" i="1"/>
  <c r="L153" i="1"/>
  <c r="J153" i="1"/>
  <c r="I153" i="1"/>
  <c r="H153" i="1"/>
  <c r="G153" i="1"/>
  <c r="F153" i="1"/>
  <c r="B145" i="1"/>
  <c r="A145" i="1"/>
  <c r="B135" i="1"/>
  <c r="A135" i="1"/>
  <c r="L134" i="1"/>
  <c r="J134" i="1"/>
  <c r="I134" i="1"/>
  <c r="H134" i="1"/>
  <c r="G134" i="1"/>
  <c r="F134" i="1"/>
  <c r="B125" i="1"/>
  <c r="A125" i="1"/>
  <c r="B115" i="1"/>
  <c r="A115" i="1"/>
  <c r="L114" i="1"/>
  <c r="J114" i="1"/>
  <c r="I114" i="1"/>
  <c r="H114" i="1"/>
  <c r="G114" i="1"/>
  <c r="F114" i="1"/>
  <c r="B106" i="1"/>
  <c r="A106" i="1"/>
  <c r="B96" i="1"/>
  <c r="A96" i="1"/>
  <c r="L95" i="1"/>
  <c r="J95" i="1"/>
  <c r="I95" i="1"/>
  <c r="H95" i="1"/>
  <c r="G95" i="1"/>
  <c r="F95" i="1"/>
  <c r="B85" i="1"/>
  <c r="A85" i="1"/>
  <c r="B75" i="1"/>
  <c r="A75" i="1"/>
  <c r="L74" i="1"/>
  <c r="J74" i="1"/>
  <c r="I74" i="1"/>
  <c r="H74" i="1"/>
  <c r="G74" i="1"/>
  <c r="F74" i="1"/>
  <c r="B65" i="1"/>
  <c r="A65" i="1"/>
  <c r="B55" i="1"/>
  <c r="A55" i="1"/>
  <c r="L54" i="1"/>
  <c r="J54" i="1"/>
  <c r="I54" i="1"/>
  <c r="H54" i="1"/>
  <c r="G54" i="1"/>
  <c r="F54" i="1"/>
  <c r="B45" i="1"/>
  <c r="A45" i="1"/>
  <c r="L44" i="1"/>
  <c r="J44" i="1"/>
  <c r="I44" i="1"/>
  <c r="H44" i="1"/>
  <c r="G44" i="1"/>
  <c r="F44" i="1"/>
  <c r="B35" i="1"/>
  <c r="A35" i="1"/>
  <c r="L34" i="1"/>
  <c r="J34" i="1"/>
  <c r="J45" i="1" s="1"/>
  <c r="I34" i="1"/>
  <c r="H34" i="1"/>
  <c r="G34" i="1"/>
  <c r="G45" i="1" s="1"/>
  <c r="F34" i="1"/>
  <c r="B25" i="1"/>
  <c r="A25" i="1"/>
  <c r="L14" i="1"/>
  <c r="J14" i="1"/>
  <c r="J25" i="1" s="1"/>
  <c r="I14" i="1"/>
  <c r="H14" i="1"/>
  <c r="G14" i="1"/>
  <c r="F14" i="1"/>
  <c r="G203" i="1" l="1"/>
  <c r="H203" i="1"/>
  <c r="I203" i="1"/>
  <c r="L203" i="1"/>
  <c r="F203" i="1"/>
  <c r="J203" i="1"/>
  <c r="G183" i="1"/>
  <c r="I183" i="1"/>
  <c r="H183" i="1"/>
  <c r="L183" i="1"/>
  <c r="J183" i="1"/>
  <c r="G164" i="1"/>
  <c r="H164" i="1"/>
  <c r="F164" i="1"/>
  <c r="L164" i="1"/>
  <c r="J164" i="1"/>
  <c r="I145" i="1"/>
  <c r="L145" i="1"/>
  <c r="F145" i="1"/>
  <c r="H145" i="1"/>
  <c r="J145" i="1"/>
  <c r="I125" i="1"/>
  <c r="F125" i="1"/>
  <c r="J125" i="1"/>
  <c r="G125" i="1"/>
  <c r="L125" i="1"/>
  <c r="F106" i="1"/>
  <c r="I106" i="1"/>
  <c r="J106" i="1"/>
  <c r="H106" i="1"/>
  <c r="G106" i="1"/>
  <c r="L106" i="1"/>
  <c r="G145" i="1"/>
  <c r="H125" i="1"/>
  <c r="I164" i="1"/>
  <c r="F183" i="1"/>
  <c r="I85" i="1"/>
  <c r="J85" i="1"/>
  <c r="G85" i="1"/>
  <c r="F85" i="1"/>
  <c r="H85" i="1"/>
  <c r="L85" i="1"/>
  <c r="I65" i="1"/>
  <c r="J65" i="1"/>
  <c r="F65" i="1"/>
  <c r="G65" i="1"/>
  <c r="H65" i="1"/>
  <c r="F45" i="1"/>
  <c r="H45" i="1"/>
  <c r="I45" i="1"/>
  <c r="L45" i="1"/>
  <c r="L65" i="1"/>
  <c r="G25" i="1"/>
  <c r="I25" i="1"/>
  <c r="F25" i="1"/>
  <c r="H25" i="1"/>
  <c r="L25" i="1"/>
  <c r="F204" i="1" l="1"/>
  <c r="J204" i="1"/>
  <c r="G204" i="1"/>
  <c r="H204" i="1"/>
  <c r="I204" i="1"/>
  <c r="L204" i="1"/>
</calcChain>
</file>

<file path=xl/sharedStrings.xml><?xml version="1.0" encoding="utf-8"?>
<sst xmlns="http://schemas.openxmlformats.org/spreadsheetml/2006/main" count="261" uniqueCount="77">
  <si>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</si>
  <si>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</si>
  <si>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</si>
  <si>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</si>
  <si>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</si>
  <si>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</si>
  <si>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</si>
  <si>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</si>
  <si>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</si>
  <si>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</si>
  <si>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</si>
  <si>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</si>
  <si>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</si>
  <si>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</si>
  <si>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</si>
  <si>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</si>
  <si>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</si>
  <si>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</si>
  <si>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</si>
  <si>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</si>
  <si>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</si>
  <si>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</si>
  <si>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</si>
  <si>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</si>
  <si>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</si>
  <si>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</si>
  <si>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</si>
  <si>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</si>
  <si>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</si>
  <si>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</si>
  <si>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</si>
  <si>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</si>
  <si>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</si>
  <si>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</si>
  <si>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</si>
  <si>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</si>
  <si>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</si>
  <si>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</si>
  <si>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 фруктовый</t>
  </si>
  <si>
    <t>Горошек зеленый консервированный</t>
  </si>
  <si>
    <t>Макаронные изделия отварные с сыром</t>
  </si>
  <si>
    <t>Чай черный с сахаром , с лимоном</t>
  </si>
  <si>
    <t>Каша молочная дрружба с маслом сливочным</t>
  </si>
  <si>
    <t>Сыр порционно</t>
  </si>
  <si>
    <t>Бефстроганов из отварного мяса кур(свинина/гов)</t>
  </si>
  <si>
    <t>Каша гречневая , рассыпчатая</t>
  </si>
  <si>
    <t xml:space="preserve">Напиток шиповника </t>
  </si>
  <si>
    <t>горошек консервированный</t>
  </si>
  <si>
    <t>компот из свежых ягод</t>
  </si>
  <si>
    <t>фрукт по сезону</t>
  </si>
  <si>
    <t>Рагу овощное с мясом кур( свинина /Говядина)</t>
  </si>
  <si>
    <t xml:space="preserve">чай черный с лимоном </t>
  </si>
  <si>
    <t>макароны отварные</t>
  </si>
  <si>
    <t>кондитерское изделие</t>
  </si>
  <si>
    <t>Котлеты /биточки/нагетсы/мясные с маслом сливочным</t>
  </si>
  <si>
    <t>гороховое пюре</t>
  </si>
  <si>
    <t>Плов с мясом кур (свинина /говядина)</t>
  </si>
  <si>
    <t>Жаркое по -домашнему с мясом (куры/свинина/говядина)</t>
  </si>
  <si>
    <t xml:space="preserve">кондитерское изделие </t>
  </si>
  <si>
    <t>хлеб белый</t>
  </si>
  <si>
    <t>Каша рисовая молочная со сливочным маслом</t>
  </si>
  <si>
    <t>нарезка</t>
  </si>
  <si>
    <t>хлеб ржан.</t>
  </si>
  <si>
    <t>хлеб ржаной</t>
  </si>
  <si>
    <t>хлеб пшен.</t>
  </si>
  <si>
    <t>Птица тушеная с овощами</t>
  </si>
  <si>
    <t>Компот из сухофруктов</t>
  </si>
  <si>
    <t>хлеб пшеничный</t>
  </si>
  <si>
    <t>Салат из свеклы с зеленым горошком припущ. растительным маслом</t>
  </si>
  <si>
    <t>Кукуруза консервированная</t>
  </si>
  <si>
    <t>Морковь припущенная с растительным маслом с изюмом</t>
  </si>
  <si>
    <t>Гуляш с мясом кур</t>
  </si>
  <si>
    <t>Рис отварной рассыпчатый</t>
  </si>
  <si>
    <t>хлеб</t>
  </si>
  <si>
    <t>Помидор свежий</t>
  </si>
  <si>
    <t>Огурец свежий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</si>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</sst>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Border="1" applyAlignment="1">
      <alignment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0" borderId="2" xfId="0" applyFont="1" applyFill="1" applyBorder="1" applyAlignment="1" applyProtection="1">
      <alignment vertical="top" wrapText="1"/>
      <protection locked="0"/>
    </xf>
    <xf numFmtId="0" fontId="12" fillId="0" borderId="0" xfId="0" applyFont="1" applyFill="1" applyBorder="1" applyAlignment="1" applyProtection="1">
      <alignment vertical="top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  <xf numFmtId="2" fontId="3" fillId="0" borderId="2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4"/>
  <sheetViews>
    <sheetView tabSelected="1" zoomScaleNormal="10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D189" sqref="D189:L1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/>
      <c r="D1" s="67"/>
      <c r="E1" s="67"/>
      <c r="F1" s="12" t="s">
        <v>16</v>
      </c>
      <c r="G1" s="2" t="s">
        <v>17</v>
      </c>
      <c r="H1" s="68"/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/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90</v>
      </c>
      <c r="G6" s="40">
        <v>13.5</v>
      </c>
      <c r="H6" s="40">
        <v>7.6</v>
      </c>
      <c r="I6" s="40">
        <v>4.41</v>
      </c>
      <c r="J6" s="40">
        <v>137.4</v>
      </c>
      <c r="K6" s="41">
        <v>245</v>
      </c>
      <c r="L6" s="59">
        <v>18.2</v>
      </c>
    </row>
    <row r="7" spans="1:12" ht="15.75" thickBot="1" x14ac:dyDescent="0.3">
      <c r="A7" s="23"/>
      <c r="B7" s="15"/>
      <c r="C7" s="11"/>
      <c r="D7" s="52" t="s">
        <v>28</v>
      </c>
      <c r="E7" s="42" t="s">
        <v>45</v>
      </c>
      <c r="F7" s="43">
        <v>150</v>
      </c>
      <c r="G7" s="43">
        <v>5.4</v>
      </c>
      <c r="H7" s="43">
        <v>3.3</v>
      </c>
      <c r="I7" s="43">
        <v>25.65</v>
      </c>
      <c r="J7" s="43">
        <v>148.05000000000001</v>
      </c>
      <c r="K7" s="44">
        <v>171</v>
      </c>
      <c r="L7" s="59">
        <v>12.7</v>
      </c>
    </row>
    <row r="8" spans="1:12" ht="15.75" thickBot="1" x14ac:dyDescent="0.3">
      <c r="A8" s="23"/>
      <c r="B8" s="15"/>
      <c r="C8" s="11"/>
      <c r="D8" s="52" t="s">
        <v>25</v>
      </c>
      <c r="E8" s="42" t="s">
        <v>47</v>
      </c>
      <c r="F8" s="43">
        <v>60</v>
      </c>
      <c r="G8" s="43">
        <v>1.8</v>
      </c>
      <c r="H8" s="43">
        <v>0.3</v>
      </c>
      <c r="I8" s="43">
        <v>4.38</v>
      </c>
      <c r="J8" s="43">
        <v>34.799999999999997</v>
      </c>
      <c r="K8" s="44"/>
      <c r="L8" s="59">
        <v>7.3</v>
      </c>
    </row>
    <row r="9" spans="1:12" ht="15.75" thickBot="1" x14ac:dyDescent="0.3">
      <c r="A9" s="23"/>
      <c r="B9" s="15"/>
      <c r="C9" s="11"/>
      <c r="D9" s="7" t="s">
        <v>22</v>
      </c>
      <c r="E9" s="42" t="s">
        <v>41</v>
      </c>
      <c r="F9" s="43">
        <v>200</v>
      </c>
      <c r="G9" s="43">
        <v>0.2</v>
      </c>
      <c r="H9" s="43">
        <v>0</v>
      </c>
      <c r="I9" s="43">
        <v>15.2</v>
      </c>
      <c r="J9" s="43">
        <v>62.2</v>
      </c>
      <c r="K9" s="44">
        <v>377</v>
      </c>
      <c r="L9" s="59">
        <v>8.5</v>
      </c>
    </row>
    <row r="10" spans="1:12" ht="15.75" thickBot="1" x14ac:dyDescent="0.3">
      <c r="A10" s="23"/>
      <c r="B10" s="15"/>
      <c r="C10" s="11"/>
      <c r="D10" s="7" t="s">
        <v>30</v>
      </c>
      <c r="E10" s="42" t="s">
        <v>30</v>
      </c>
      <c r="F10" s="43">
        <v>50</v>
      </c>
      <c r="G10" s="43">
        <v>5.35</v>
      </c>
      <c r="H10" s="43">
        <v>2.25</v>
      </c>
      <c r="I10" s="43">
        <v>21.75</v>
      </c>
      <c r="J10" s="43">
        <v>137</v>
      </c>
      <c r="K10" s="44"/>
      <c r="L10" s="59">
        <v>4</v>
      </c>
    </row>
    <row r="11" spans="1:12" ht="15.75" thickBot="1" x14ac:dyDescent="0.3">
      <c r="A11" s="23"/>
      <c r="B11" s="15"/>
      <c r="C11" s="11"/>
      <c r="D11" s="7" t="s">
        <v>29</v>
      </c>
      <c r="E11" s="42" t="s">
        <v>76</v>
      </c>
      <c r="F11" s="43">
        <v>260</v>
      </c>
      <c r="G11" s="43">
        <v>3.5</v>
      </c>
      <c r="H11" s="43">
        <v>2.5</v>
      </c>
      <c r="I11" s="43">
        <v>16</v>
      </c>
      <c r="J11" s="43">
        <v>100</v>
      </c>
      <c r="K11" s="44"/>
      <c r="L11" s="59">
        <v>19.809999999999999</v>
      </c>
    </row>
    <row r="12" spans="1:12" ht="30" x14ac:dyDescent="0.25">
      <c r="A12" s="23"/>
      <c r="B12" s="15"/>
      <c r="C12" s="11"/>
      <c r="D12" s="53" t="s">
        <v>53</v>
      </c>
      <c r="E12" s="42" t="s">
        <v>53</v>
      </c>
      <c r="F12" s="43">
        <v>30</v>
      </c>
      <c r="G12" s="43">
        <v>1.9</v>
      </c>
      <c r="H12" s="43">
        <v>1.7</v>
      </c>
      <c r="I12" s="43">
        <v>25.4</v>
      </c>
      <c r="J12" s="43">
        <v>120</v>
      </c>
      <c r="K12" s="44"/>
      <c r="L12" s="59">
        <v>14.7</v>
      </c>
    </row>
    <row r="13" spans="1:12" ht="15" x14ac:dyDescent="0.25">
      <c r="A13" s="23"/>
      <c r="B13" s="15"/>
      <c r="C13" s="11"/>
      <c r="D13" s="6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SUM(F6:F12)</f>
        <v>840</v>
      </c>
      <c r="G14" s="19">
        <f>SUM(G6:G12)</f>
        <v>31.65</v>
      </c>
      <c r="H14" s="19">
        <f>SUM(H6:H12)</f>
        <v>17.649999999999999</v>
      </c>
      <c r="I14" s="19">
        <f>SUM(I6:I12)</f>
        <v>112.78999999999999</v>
      </c>
      <c r="J14" s="19">
        <f>SUM(J6:J12)</f>
        <v>739.45</v>
      </c>
      <c r="K14" s="25"/>
      <c r="L14" s="19">
        <f>SUM(L6:L12)</f>
        <v>85.21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0">SUM(G15:G23)</f>
        <v>0</v>
      </c>
      <c r="H24" s="19">
        <f t="shared" si="0"/>
        <v>0</v>
      </c>
      <c r="I24" s="19">
        <f t="shared" si="0"/>
        <v>0</v>
      </c>
      <c r="J24" s="19">
        <f t="shared" si="0"/>
        <v>0</v>
      </c>
      <c r="K24" s="25"/>
      <c r="L24" s="19">
        <f t="shared" ref="L24" si="1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63" t="s">
        <v>4</v>
      </c>
      <c r="D25" s="64"/>
      <c r="E25" s="31"/>
      <c r="F25" s="32">
        <f>F14+F24</f>
        <v>840</v>
      </c>
      <c r="G25" s="32">
        <f>G14+G24</f>
        <v>31.65</v>
      </c>
      <c r="H25" s="32">
        <f>H14+H24</f>
        <v>17.649999999999999</v>
      </c>
      <c r="I25" s="32">
        <f>I14+I24</f>
        <v>112.78999999999999</v>
      </c>
      <c r="J25" s="32">
        <f>J14+J24</f>
        <v>739.45</v>
      </c>
      <c r="K25" s="32"/>
      <c r="L25" s="32">
        <f>L14+L24</f>
        <v>85.21</v>
      </c>
    </row>
    <row r="26" spans="1:12" ht="15.75" thickBot="1" x14ac:dyDescent="0.3">
      <c r="A26" s="14">
        <v>1</v>
      </c>
      <c r="B26" s="15">
        <v>2</v>
      </c>
      <c r="C26" s="22" t="s">
        <v>20</v>
      </c>
      <c r="D26" s="5" t="s">
        <v>21</v>
      </c>
      <c r="E26" s="39" t="s">
        <v>60</v>
      </c>
      <c r="F26" s="40">
        <v>200</v>
      </c>
      <c r="G26" s="40">
        <v>5.6</v>
      </c>
      <c r="H26" s="40">
        <v>7.5</v>
      </c>
      <c r="I26" s="40">
        <v>34</v>
      </c>
      <c r="J26" s="40">
        <v>226.8</v>
      </c>
      <c r="K26" s="41">
        <v>189</v>
      </c>
      <c r="L26" s="57">
        <v>23.2</v>
      </c>
    </row>
    <row r="27" spans="1:12" ht="15.75" thickBot="1" x14ac:dyDescent="0.3">
      <c r="A27" s="14"/>
      <c r="B27" s="15"/>
      <c r="C27" s="11"/>
      <c r="D27" s="52" t="s">
        <v>61</v>
      </c>
      <c r="E27" s="42" t="s">
        <v>43</v>
      </c>
      <c r="F27" s="43">
        <v>20</v>
      </c>
      <c r="G27" s="43">
        <v>4.6399999999999997</v>
      </c>
      <c r="H27" s="43">
        <v>5.9</v>
      </c>
      <c r="I27" s="43">
        <v>0</v>
      </c>
      <c r="J27" s="43">
        <v>72.8</v>
      </c>
      <c r="K27" s="44">
        <v>42</v>
      </c>
      <c r="L27" s="57">
        <v>18.12</v>
      </c>
    </row>
    <row r="28" spans="1:12" ht="15.75" thickBot="1" x14ac:dyDescent="0.3">
      <c r="A28" s="14"/>
      <c r="B28" s="15"/>
      <c r="C28" s="11"/>
      <c r="D28" s="6" t="s">
        <v>22</v>
      </c>
      <c r="E28" s="42" t="s">
        <v>48</v>
      </c>
      <c r="F28" s="43">
        <v>200</v>
      </c>
      <c r="G28" s="43">
        <v>0.3</v>
      </c>
      <c r="H28" s="43">
        <v>0.1</v>
      </c>
      <c r="I28" s="43">
        <v>4.7</v>
      </c>
      <c r="J28" s="43">
        <v>21.7</v>
      </c>
      <c r="K28" s="44">
        <v>123</v>
      </c>
      <c r="L28" s="57">
        <v>9.1</v>
      </c>
    </row>
    <row r="29" spans="1:12" ht="15.75" thickBot="1" x14ac:dyDescent="0.3">
      <c r="A29" s="14"/>
      <c r="B29" s="15"/>
      <c r="C29" s="11"/>
      <c r="D29" s="7" t="s">
        <v>30</v>
      </c>
      <c r="E29" s="42" t="s">
        <v>59</v>
      </c>
      <c r="F29" s="43">
        <v>50</v>
      </c>
      <c r="G29" s="43">
        <v>5.35</v>
      </c>
      <c r="H29" s="43">
        <v>2.25</v>
      </c>
      <c r="I29" s="43">
        <v>21.75</v>
      </c>
      <c r="J29" s="43">
        <v>137</v>
      </c>
      <c r="K29" s="44"/>
      <c r="L29" s="57">
        <v>4</v>
      </c>
    </row>
    <row r="30" spans="1:12" ht="15.75" thickBot="1" x14ac:dyDescent="0.3">
      <c r="A30" s="14"/>
      <c r="B30" s="15"/>
      <c r="C30" s="11"/>
      <c r="D30" s="7" t="s">
        <v>29</v>
      </c>
      <c r="E30" s="42" t="s">
        <v>76</v>
      </c>
      <c r="F30" s="43">
        <v>260</v>
      </c>
      <c r="G30" s="43">
        <v>3.5</v>
      </c>
      <c r="H30" s="43">
        <v>2.5</v>
      </c>
      <c r="I30" s="43">
        <v>16</v>
      </c>
      <c r="J30" s="43">
        <v>100</v>
      </c>
      <c r="K30" s="44"/>
      <c r="L30" s="57">
        <v>19.809999999999999</v>
      </c>
    </row>
    <row r="31" spans="1:12" ht="30" x14ac:dyDescent="0.25">
      <c r="A31" s="14"/>
      <c r="B31" s="15"/>
      <c r="C31" s="11"/>
      <c r="D31" s="51" t="s">
        <v>53</v>
      </c>
      <c r="E31" s="42" t="s">
        <v>53</v>
      </c>
      <c r="F31" s="43">
        <v>30</v>
      </c>
      <c r="G31" s="43">
        <v>1.9</v>
      </c>
      <c r="H31" s="43">
        <v>1.7</v>
      </c>
      <c r="I31" s="43">
        <v>25.4</v>
      </c>
      <c r="J31" s="43">
        <v>120</v>
      </c>
      <c r="K31" s="44"/>
      <c r="L31" s="57">
        <v>10.98</v>
      </c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32</v>
      </c>
      <c r="E34" s="9"/>
      <c r="F34" s="19">
        <f>SUM(F26:F33)</f>
        <v>760</v>
      </c>
      <c r="G34" s="19">
        <f>SUM(G26:G33)</f>
        <v>21.29</v>
      </c>
      <c r="H34" s="19">
        <f>SUM(H26:H33)</f>
        <v>19.95</v>
      </c>
      <c r="I34" s="19">
        <f>SUM(I26:I33)</f>
        <v>101.85</v>
      </c>
      <c r="J34" s="19">
        <f>SUM(J26:J33)</f>
        <v>678.3</v>
      </c>
      <c r="K34" s="25"/>
      <c r="L34" s="58">
        <f>SUM(L26:L33)</f>
        <v>85.210000000000008</v>
      </c>
    </row>
    <row r="35" spans="1:12" ht="15" x14ac:dyDescent="0.25">
      <c r="A35" s="13">
        <f>A26</f>
        <v>1</v>
      </c>
      <c r="B35" s="13">
        <f>B26</f>
        <v>2</v>
      </c>
      <c r="C35" s="10" t="s">
        <v>24</v>
      </c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2"/>
    </row>
    <row r="41" spans="1:12" ht="15" x14ac:dyDescent="0.25">
      <c r="A41" s="14"/>
      <c r="B41" s="15"/>
      <c r="C41" s="11"/>
      <c r="D41" s="2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32</v>
      </c>
      <c r="E44" s="9"/>
      <c r="F44" s="19">
        <f>SUM(F35:F43)</f>
        <v>0</v>
      </c>
      <c r="G44" s="19">
        <f t="shared" ref="G44" si="2">SUM(G35:G43)</f>
        <v>0</v>
      </c>
      <c r="H44" s="19">
        <f t="shared" ref="H44" si="3">SUM(H35:H43)</f>
        <v>0</v>
      </c>
      <c r="I44" s="19">
        <f t="shared" ref="I44" si="4">SUM(I35:I43)</f>
        <v>0</v>
      </c>
      <c r="J44" s="19">
        <f t="shared" ref="J44:L44" si="5">SUM(J35:J43)</f>
        <v>0</v>
      </c>
      <c r="K44" s="25"/>
      <c r="L44" s="19">
        <f t="shared" si="5"/>
        <v>0</v>
      </c>
    </row>
    <row r="45" spans="1:12" ht="15.75" customHeight="1" x14ac:dyDescent="0.2">
      <c r="A45" s="33">
        <f>A26</f>
        <v>1</v>
      </c>
      <c r="B45" s="33">
        <f>B26</f>
        <v>2</v>
      </c>
      <c r="C45" s="63" t="s">
        <v>4</v>
      </c>
      <c r="D45" s="64"/>
      <c r="E45" s="31"/>
      <c r="F45" s="32">
        <f>F34+F44</f>
        <v>760</v>
      </c>
      <c r="G45" s="32">
        <f t="shared" ref="G45" si="6">G34+G44</f>
        <v>21.29</v>
      </c>
      <c r="H45" s="32">
        <f t="shared" ref="H45" si="7">H34+H44</f>
        <v>19.95</v>
      </c>
      <c r="I45" s="32">
        <f t="shared" ref="I45" si="8">I34+I44</f>
        <v>101.85</v>
      </c>
      <c r="J45" s="32">
        <f t="shared" ref="J45:L45" si="9">J34+J44</f>
        <v>678.3</v>
      </c>
      <c r="K45" s="32"/>
      <c r="L45" s="32">
        <f t="shared" si="9"/>
        <v>85.210000000000008</v>
      </c>
    </row>
    <row r="46" spans="1:12" ht="15" x14ac:dyDescent="0.25">
      <c r="A46" s="20">
        <v>1</v>
      </c>
      <c r="B46" s="21">
        <v>3</v>
      </c>
      <c r="C46" s="22" t="s">
        <v>20</v>
      </c>
      <c r="D46" s="5" t="s">
        <v>21</v>
      </c>
      <c r="E46" s="39" t="s">
        <v>50</v>
      </c>
      <c r="F46" s="40">
        <v>200</v>
      </c>
      <c r="G46" s="40">
        <v>18.7</v>
      </c>
      <c r="H46" s="40">
        <v>22.8</v>
      </c>
      <c r="I46" s="40">
        <v>18.8</v>
      </c>
      <c r="J46" s="40">
        <v>355</v>
      </c>
      <c r="K46" s="41">
        <v>115</v>
      </c>
      <c r="L46" s="40">
        <v>36.92</v>
      </c>
    </row>
    <row r="47" spans="1:12" ht="15" x14ac:dyDescent="0.25">
      <c r="A47" s="23"/>
      <c r="B47" s="15"/>
      <c r="C47" s="11"/>
      <c r="D47" s="8" t="s">
        <v>25</v>
      </c>
      <c r="E47" s="60" t="s">
        <v>74</v>
      </c>
      <c r="F47" s="61">
        <v>60</v>
      </c>
      <c r="G47" s="61">
        <v>0.46</v>
      </c>
      <c r="H47" s="61"/>
      <c r="I47" s="61">
        <v>1.43</v>
      </c>
      <c r="J47" s="61">
        <v>40.380000000000003</v>
      </c>
      <c r="K47" s="62"/>
      <c r="L47" s="61">
        <v>5</v>
      </c>
    </row>
    <row r="48" spans="1:12" ht="15" x14ac:dyDescent="0.25">
      <c r="A48" s="23"/>
      <c r="B48" s="15"/>
      <c r="C48" s="11"/>
      <c r="D48" s="6" t="s">
        <v>22</v>
      </c>
      <c r="E48" s="42" t="s">
        <v>51</v>
      </c>
      <c r="F48" s="43">
        <v>200</v>
      </c>
      <c r="G48" s="43">
        <v>0.2</v>
      </c>
      <c r="H48" s="43">
        <v>0</v>
      </c>
      <c r="I48" s="43">
        <v>15.2</v>
      </c>
      <c r="J48" s="43">
        <v>62.2</v>
      </c>
      <c r="K48" s="44">
        <v>377</v>
      </c>
      <c r="L48" s="43">
        <v>8.5</v>
      </c>
    </row>
    <row r="49" spans="1:12" ht="15" x14ac:dyDescent="0.25">
      <c r="A49" s="23"/>
      <c r="B49" s="15"/>
      <c r="C49" s="11"/>
      <c r="D49" s="7" t="s">
        <v>64</v>
      </c>
      <c r="E49" s="42" t="s">
        <v>59</v>
      </c>
      <c r="F49" s="43">
        <v>50</v>
      </c>
      <c r="G49" s="43">
        <v>5.35</v>
      </c>
      <c r="H49" s="43">
        <v>2.25</v>
      </c>
      <c r="I49" s="43">
        <v>21.75</v>
      </c>
      <c r="J49" s="43">
        <v>137</v>
      </c>
      <c r="K49" s="44"/>
      <c r="L49" s="43">
        <v>4</v>
      </c>
    </row>
    <row r="50" spans="1:12" ht="15" x14ac:dyDescent="0.25">
      <c r="A50" s="23"/>
      <c r="B50" s="15"/>
      <c r="C50" s="11"/>
      <c r="D50" s="7" t="s">
        <v>29</v>
      </c>
      <c r="E50" s="54" t="s">
        <v>76</v>
      </c>
      <c r="F50" s="43">
        <v>260</v>
      </c>
      <c r="G50" s="43">
        <v>3.5</v>
      </c>
      <c r="H50" s="43">
        <v>2.5</v>
      </c>
      <c r="I50" s="43">
        <v>16</v>
      </c>
      <c r="J50" s="43">
        <v>100</v>
      </c>
      <c r="K50" s="44"/>
      <c r="L50" s="43">
        <v>19.809999999999999</v>
      </c>
    </row>
    <row r="51" spans="1:12" ht="15" x14ac:dyDescent="0.25">
      <c r="A51" s="23"/>
      <c r="B51" s="15"/>
      <c r="C51" s="11"/>
      <c r="D51" s="7" t="s">
        <v>53</v>
      </c>
      <c r="E51" s="54" t="s">
        <v>53</v>
      </c>
      <c r="F51" s="43">
        <v>30</v>
      </c>
      <c r="G51" s="43">
        <v>1.9</v>
      </c>
      <c r="H51" s="43">
        <v>1.7</v>
      </c>
      <c r="I51" s="43">
        <v>25.4</v>
      </c>
      <c r="J51" s="43">
        <v>120</v>
      </c>
      <c r="K51" s="44"/>
      <c r="L51" s="43">
        <v>10.98</v>
      </c>
    </row>
    <row r="52" spans="1:12" ht="15" x14ac:dyDescent="0.25">
      <c r="A52" s="23"/>
      <c r="B52" s="15"/>
      <c r="C52" s="11"/>
      <c r="D52" s="53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4"/>
      <c r="B54" s="17"/>
      <c r="C54" s="8"/>
      <c r="D54" s="18" t="s">
        <v>32</v>
      </c>
      <c r="E54" s="9"/>
      <c r="F54" s="19">
        <f>SUM(F46:F53)</f>
        <v>800</v>
      </c>
      <c r="G54" s="19">
        <f>SUM(G46:G53)</f>
        <v>30.11</v>
      </c>
      <c r="H54" s="19">
        <f>SUM(H46:H53)</f>
        <v>29.25</v>
      </c>
      <c r="I54" s="19">
        <f>SUM(I46:I53)</f>
        <v>98.580000000000013</v>
      </c>
      <c r="J54" s="19">
        <f>SUM(J46:J53)</f>
        <v>814.57999999999993</v>
      </c>
      <c r="K54" s="25"/>
      <c r="L54" s="19">
        <f>SUM(L46:L53)</f>
        <v>85.210000000000008</v>
      </c>
    </row>
    <row r="55" spans="1:12" ht="15" x14ac:dyDescent="0.25">
      <c r="A55" s="26">
        <f>A46</f>
        <v>1</v>
      </c>
      <c r="B55" s="13">
        <f>B46</f>
        <v>3</v>
      </c>
      <c r="C55" s="10" t="s">
        <v>24</v>
      </c>
      <c r="D55" s="7" t="s">
        <v>25</v>
      </c>
    </row>
    <row r="56" spans="1:12" ht="15" x14ac:dyDescent="0.25">
      <c r="A56" s="23"/>
      <c r="B56" s="15"/>
      <c r="C56" s="11"/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29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30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31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4"/>
      <c r="B64" s="17"/>
      <c r="C64" s="8"/>
      <c r="D64" s="18" t="s">
        <v>32</v>
      </c>
      <c r="E64" s="9"/>
      <c r="F64" s="19"/>
      <c r="G64" s="19"/>
      <c r="H64" s="19"/>
      <c r="I64" s="19"/>
      <c r="J64" s="19"/>
      <c r="K64" s="25"/>
      <c r="L64" s="19"/>
    </row>
    <row r="65" spans="1:12" ht="15.75" customHeight="1" x14ac:dyDescent="0.2">
      <c r="A65" s="29">
        <f>A46</f>
        <v>1</v>
      </c>
      <c r="B65" s="30">
        <f>B46</f>
        <v>3</v>
      </c>
      <c r="C65" s="63" t="s">
        <v>4</v>
      </c>
      <c r="D65" s="64"/>
      <c r="E65" s="31"/>
      <c r="F65" s="32">
        <f>F54+F64</f>
        <v>800</v>
      </c>
      <c r="G65" s="32">
        <f t="shared" ref="G65" si="10">G54+G64</f>
        <v>30.11</v>
      </c>
      <c r="H65" s="32">
        <f t="shared" ref="H65" si="11">H54+H64</f>
        <v>29.25</v>
      </c>
      <c r="I65" s="32">
        <f t="shared" ref="I65" si="12">I54+I64</f>
        <v>98.580000000000013</v>
      </c>
      <c r="J65" s="32">
        <f t="shared" ref="J65:L65" si="13">J54+J64</f>
        <v>814.57999999999993</v>
      </c>
      <c r="K65" s="32"/>
      <c r="L65" s="32">
        <f t="shared" si="13"/>
        <v>85.210000000000008</v>
      </c>
    </row>
    <row r="66" spans="1:12" ht="15" x14ac:dyDescent="0.25">
      <c r="A66" s="20">
        <v>1</v>
      </c>
      <c r="B66" s="21">
        <v>4</v>
      </c>
      <c r="C66" s="22" t="s">
        <v>20</v>
      </c>
      <c r="D66" s="5" t="s">
        <v>21</v>
      </c>
      <c r="E66" s="39" t="s">
        <v>65</v>
      </c>
      <c r="F66" s="40">
        <v>100</v>
      </c>
      <c r="G66" s="40">
        <v>12.1</v>
      </c>
      <c r="H66" s="40">
        <v>6.5</v>
      </c>
      <c r="I66" s="40">
        <v>1.4</v>
      </c>
      <c r="J66" s="40">
        <v>113.2</v>
      </c>
      <c r="K66" s="41">
        <v>259</v>
      </c>
      <c r="L66" s="40">
        <v>24.4</v>
      </c>
    </row>
    <row r="67" spans="1:12" ht="15" x14ac:dyDescent="0.25">
      <c r="A67" s="23"/>
      <c r="B67" s="15"/>
      <c r="C67" s="11"/>
      <c r="D67" s="8" t="s">
        <v>28</v>
      </c>
      <c r="E67" s="42" t="s">
        <v>52</v>
      </c>
      <c r="F67" s="43">
        <v>150</v>
      </c>
      <c r="G67" s="43">
        <v>4.8</v>
      </c>
      <c r="H67" s="43">
        <v>0.48</v>
      </c>
      <c r="I67" s="43">
        <v>33.75</v>
      </c>
      <c r="J67" s="43">
        <v>156</v>
      </c>
      <c r="K67" s="44">
        <v>331</v>
      </c>
      <c r="L67" s="43">
        <v>13.92</v>
      </c>
    </row>
    <row r="68" spans="1:12" ht="15" x14ac:dyDescent="0.25">
      <c r="A68" s="23"/>
      <c r="B68" s="15"/>
      <c r="C68" s="11"/>
      <c r="D68" s="6" t="s">
        <v>25</v>
      </c>
      <c r="E68" s="42" t="s">
        <v>75</v>
      </c>
      <c r="F68" s="43">
        <v>60</v>
      </c>
      <c r="G68" s="43">
        <v>0.5</v>
      </c>
      <c r="H68" s="43"/>
      <c r="I68" s="43">
        <v>1.5</v>
      </c>
      <c r="J68" s="43">
        <v>8.4</v>
      </c>
      <c r="K68" s="44"/>
      <c r="L68" s="43">
        <v>4</v>
      </c>
    </row>
    <row r="69" spans="1:12" ht="15" x14ac:dyDescent="0.25">
      <c r="A69" s="23"/>
      <c r="B69" s="15"/>
      <c r="C69" s="11"/>
      <c r="D69" s="7" t="s">
        <v>22</v>
      </c>
      <c r="E69" s="42" t="s">
        <v>66</v>
      </c>
      <c r="F69" s="43">
        <v>200</v>
      </c>
      <c r="G69" s="43">
        <v>0.6</v>
      </c>
      <c r="H69" s="43">
        <v>0.1</v>
      </c>
      <c r="I69" s="43">
        <v>31.7</v>
      </c>
      <c r="J69" s="43">
        <v>131</v>
      </c>
      <c r="K69" s="44">
        <v>377</v>
      </c>
      <c r="L69" s="43">
        <v>8.1</v>
      </c>
    </row>
    <row r="70" spans="1:12" ht="15" x14ac:dyDescent="0.25">
      <c r="A70" s="23"/>
      <c r="B70" s="15"/>
      <c r="C70" s="11"/>
      <c r="D70" s="7" t="s">
        <v>64</v>
      </c>
      <c r="E70" s="54" t="s">
        <v>67</v>
      </c>
      <c r="F70" s="43">
        <v>50</v>
      </c>
      <c r="G70" s="43">
        <v>5.35</v>
      </c>
      <c r="H70" s="43">
        <v>2.25</v>
      </c>
      <c r="I70" s="43">
        <v>21.75</v>
      </c>
      <c r="J70" s="43">
        <v>137</v>
      </c>
      <c r="K70" s="44"/>
      <c r="L70" s="43">
        <v>4</v>
      </c>
    </row>
    <row r="71" spans="1:12" ht="15" x14ac:dyDescent="0.25">
      <c r="A71" s="23"/>
      <c r="B71" s="15"/>
      <c r="C71" s="11"/>
      <c r="D71" s="7" t="s">
        <v>62</v>
      </c>
      <c r="E71" s="54" t="s">
        <v>63</v>
      </c>
      <c r="F71" s="43">
        <v>50</v>
      </c>
      <c r="G71" s="43">
        <v>4.25</v>
      </c>
      <c r="H71" s="43">
        <v>1.65</v>
      </c>
      <c r="I71" s="43">
        <v>21.25</v>
      </c>
      <c r="J71" s="43">
        <v>129.5</v>
      </c>
      <c r="K71" s="44"/>
      <c r="L71" s="43">
        <v>4</v>
      </c>
    </row>
    <row r="72" spans="1:12" ht="30" x14ac:dyDescent="0.25">
      <c r="A72" s="23"/>
      <c r="B72" s="15"/>
      <c r="C72" s="11"/>
      <c r="D72" s="53" t="s">
        <v>53</v>
      </c>
      <c r="E72" s="42" t="s">
        <v>58</v>
      </c>
      <c r="F72" s="43">
        <v>30</v>
      </c>
      <c r="G72" s="43">
        <v>1.9</v>
      </c>
      <c r="H72" s="43">
        <v>1.7</v>
      </c>
      <c r="I72" s="43">
        <v>25.4</v>
      </c>
      <c r="J72" s="43">
        <v>120</v>
      </c>
      <c r="K72" s="44"/>
      <c r="L72" s="43">
        <v>10.98</v>
      </c>
    </row>
    <row r="73" spans="1:12" ht="15" x14ac:dyDescent="0.25">
      <c r="A73" s="23"/>
      <c r="B73" s="15"/>
      <c r="C73" s="11"/>
      <c r="D73" s="6" t="s">
        <v>23</v>
      </c>
      <c r="E73" s="42" t="s">
        <v>49</v>
      </c>
      <c r="F73" s="43">
        <v>100</v>
      </c>
      <c r="G73" s="43">
        <v>0.4</v>
      </c>
      <c r="H73" s="43">
        <v>0.4</v>
      </c>
      <c r="I73" s="43">
        <v>9.8000000000000007</v>
      </c>
      <c r="J73" s="43">
        <v>47</v>
      </c>
      <c r="K73" s="44">
        <v>112</v>
      </c>
      <c r="L73" s="43">
        <v>15.81</v>
      </c>
    </row>
    <row r="74" spans="1:12" ht="15" x14ac:dyDescent="0.25">
      <c r="A74" s="24"/>
      <c r="B74" s="17"/>
      <c r="C74" s="8"/>
      <c r="D74" s="18" t="s">
        <v>32</v>
      </c>
      <c r="E74" s="9"/>
      <c r="F74" s="19">
        <f>SUM(F66:F73)</f>
        <v>740</v>
      </c>
      <c r="G74" s="19">
        <f>SUM(G66:G73)</f>
        <v>29.9</v>
      </c>
      <c r="H74" s="19">
        <f>SUM(H66:H73)</f>
        <v>13.08</v>
      </c>
      <c r="I74" s="19">
        <f>SUM(I66:I73)</f>
        <v>146.55000000000001</v>
      </c>
      <c r="J74" s="19">
        <f>SUM(J66:J73)</f>
        <v>842.09999999999991</v>
      </c>
      <c r="K74" s="25"/>
      <c r="L74" s="19">
        <f>SUM(L66:L73)</f>
        <v>85.210000000000008</v>
      </c>
    </row>
    <row r="75" spans="1:12" ht="15" x14ac:dyDescent="0.25">
      <c r="A75" s="26">
        <f>A66</f>
        <v>1</v>
      </c>
      <c r="B75" s="13">
        <f>B66</f>
        <v>4</v>
      </c>
      <c r="C75" s="10" t="s">
        <v>24</v>
      </c>
      <c r="D75" s="7" t="s">
        <v>25</v>
      </c>
    </row>
    <row r="76" spans="1:12" ht="15" x14ac:dyDescent="0.25">
      <c r="A76" s="23"/>
      <c r="B76" s="15"/>
      <c r="C76" s="11"/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27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28</v>
      </c>
    </row>
    <row r="79" spans="1:12" ht="15" x14ac:dyDescent="0.25">
      <c r="A79" s="23"/>
      <c r="B79" s="15"/>
      <c r="C79" s="11"/>
      <c r="D79" s="7" t="s">
        <v>29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2"/>
    </row>
    <row r="81" spans="1:12" ht="15" x14ac:dyDescent="0.25">
      <c r="A81" s="23"/>
      <c r="B81" s="15"/>
      <c r="C81" s="11"/>
      <c r="D81" s="2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4"/>
      <c r="B84" s="17"/>
      <c r="C84" s="8"/>
      <c r="D84" s="18" t="s">
        <v>32</v>
      </c>
      <c r="E84" s="9"/>
      <c r="F84" s="19"/>
      <c r="G84" s="19"/>
      <c r="H84" s="19"/>
      <c r="I84" s="19"/>
      <c r="J84" s="19"/>
      <c r="K84" s="25"/>
      <c r="L84" s="19"/>
    </row>
    <row r="85" spans="1:12" ht="15.75" customHeight="1" x14ac:dyDescent="0.2">
      <c r="A85" s="29">
        <f>A66</f>
        <v>1</v>
      </c>
      <c r="B85" s="30">
        <f>B66</f>
        <v>4</v>
      </c>
      <c r="C85" s="63" t="s">
        <v>4</v>
      </c>
      <c r="D85" s="64"/>
      <c r="E85" s="31"/>
      <c r="F85" s="32">
        <f>F74+F84</f>
        <v>740</v>
      </c>
      <c r="G85" s="32">
        <f t="shared" ref="G85" si="14">G74+G84</f>
        <v>29.9</v>
      </c>
      <c r="H85" s="32">
        <f t="shared" ref="H85" si="15">H74+H84</f>
        <v>13.08</v>
      </c>
      <c r="I85" s="32">
        <f t="shared" ref="I85" si="16">I74+I84</f>
        <v>146.55000000000001</v>
      </c>
      <c r="J85" s="32">
        <f t="shared" ref="J85:L85" si="17">J74+J84</f>
        <v>842.09999999999991</v>
      </c>
      <c r="K85" s="32"/>
      <c r="L85" s="32">
        <f t="shared" si="17"/>
        <v>85.210000000000008</v>
      </c>
    </row>
    <row r="86" spans="1:12" ht="15" x14ac:dyDescent="0.25">
      <c r="A86" s="20">
        <v>1</v>
      </c>
      <c r="B86" s="21">
        <v>5</v>
      </c>
      <c r="C86" s="22" t="s">
        <v>20</v>
      </c>
      <c r="D86" s="5" t="s">
        <v>21</v>
      </c>
      <c r="E86" s="39" t="s">
        <v>54</v>
      </c>
      <c r="F86" s="40">
        <v>120</v>
      </c>
      <c r="G86" s="40">
        <v>15.36</v>
      </c>
      <c r="H86" s="40">
        <v>18.72</v>
      </c>
      <c r="I86" s="40">
        <v>7.8</v>
      </c>
      <c r="J86" s="40">
        <v>312</v>
      </c>
      <c r="K86" s="41">
        <v>272</v>
      </c>
      <c r="L86" s="40">
        <v>24.6</v>
      </c>
    </row>
    <row r="87" spans="1:12" ht="15" x14ac:dyDescent="0.25">
      <c r="A87" s="23"/>
      <c r="B87" s="15"/>
      <c r="C87" s="11"/>
      <c r="D87" s="7" t="s">
        <v>28</v>
      </c>
      <c r="E87" s="42" t="s">
        <v>55</v>
      </c>
      <c r="F87" s="43">
        <v>150</v>
      </c>
      <c r="G87" s="43">
        <v>9.3000000000000007</v>
      </c>
      <c r="H87" s="43">
        <v>0.9</v>
      </c>
      <c r="I87" s="43">
        <v>24</v>
      </c>
      <c r="J87" s="43">
        <v>135</v>
      </c>
      <c r="K87" s="44">
        <v>13</v>
      </c>
      <c r="L87" s="43">
        <v>13.6</v>
      </c>
    </row>
    <row r="88" spans="1:12" ht="15" x14ac:dyDescent="0.25">
      <c r="A88" s="23"/>
      <c r="B88" s="15"/>
      <c r="C88" s="11"/>
      <c r="D88" s="7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22</v>
      </c>
      <c r="E89" s="42" t="s">
        <v>41</v>
      </c>
      <c r="F89" s="43">
        <v>200</v>
      </c>
      <c r="G89" s="43">
        <v>0.2</v>
      </c>
      <c r="H89" s="43">
        <v>0</v>
      </c>
      <c r="I89" s="43">
        <v>15.2</v>
      </c>
      <c r="J89" s="43">
        <v>62.2</v>
      </c>
      <c r="K89" s="44">
        <v>377</v>
      </c>
      <c r="L89" s="43">
        <v>8.5</v>
      </c>
    </row>
    <row r="90" spans="1:12" ht="15" x14ac:dyDescent="0.25">
      <c r="A90" s="23"/>
      <c r="B90" s="15"/>
      <c r="C90" s="11"/>
      <c r="D90" s="7" t="s">
        <v>30</v>
      </c>
      <c r="E90" s="42" t="s">
        <v>67</v>
      </c>
      <c r="F90" s="43">
        <v>50</v>
      </c>
      <c r="G90" s="43">
        <v>5.35</v>
      </c>
      <c r="H90" s="43">
        <v>2.25</v>
      </c>
      <c r="I90" s="43">
        <v>21.75</v>
      </c>
      <c r="J90" s="43">
        <v>137</v>
      </c>
      <c r="K90" s="44"/>
      <c r="L90" s="43">
        <v>4</v>
      </c>
    </row>
    <row r="91" spans="1:12" ht="15" x14ac:dyDescent="0.25">
      <c r="A91" s="23"/>
      <c r="B91" s="15"/>
      <c r="C91" s="11"/>
      <c r="D91" s="7" t="s">
        <v>29</v>
      </c>
      <c r="E91" s="54" t="s">
        <v>76</v>
      </c>
      <c r="F91" s="43">
        <v>260</v>
      </c>
      <c r="G91" s="43">
        <v>3.5</v>
      </c>
      <c r="H91" s="43">
        <v>2.5</v>
      </c>
      <c r="I91" s="43">
        <v>16</v>
      </c>
      <c r="J91" s="43">
        <v>100</v>
      </c>
      <c r="K91" s="44"/>
      <c r="L91" s="43">
        <v>19.809999999999999</v>
      </c>
    </row>
    <row r="92" spans="1:12" ht="15" x14ac:dyDescent="0.25">
      <c r="A92" s="23"/>
      <c r="B92" s="15"/>
      <c r="C92" s="11"/>
      <c r="D92" s="7" t="s">
        <v>53</v>
      </c>
      <c r="E92" s="54" t="s">
        <v>53</v>
      </c>
      <c r="F92" s="43">
        <v>30</v>
      </c>
      <c r="G92" s="43">
        <v>1.9</v>
      </c>
      <c r="H92" s="43">
        <v>1.7</v>
      </c>
      <c r="I92" s="43">
        <v>25.4</v>
      </c>
      <c r="J92" s="43">
        <v>120</v>
      </c>
      <c r="K92" s="44"/>
      <c r="L92" s="43">
        <v>14.7</v>
      </c>
    </row>
    <row r="93" spans="1:12" ht="15" x14ac:dyDescent="0.25">
      <c r="A93" s="23"/>
      <c r="B93" s="15"/>
      <c r="C93" s="11"/>
      <c r="D93" s="53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32</v>
      </c>
      <c r="E95" s="9"/>
      <c r="F95" s="19">
        <f>SUM(F86:F94)</f>
        <v>810</v>
      </c>
      <c r="G95" s="19">
        <f>SUM(G86:G94)</f>
        <v>35.61</v>
      </c>
      <c r="H95" s="19">
        <f>SUM(H86:H94)</f>
        <v>26.069999999999997</v>
      </c>
      <c r="I95" s="19">
        <f>SUM(I86:I94)</f>
        <v>110.15</v>
      </c>
      <c r="J95" s="19">
        <f>SUM(J86:J94)</f>
        <v>866.2</v>
      </c>
      <c r="K95" s="25"/>
      <c r="L95" s="19">
        <f>SUM(L86:L94)</f>
        <v>85.210000000000008</v>
      </c>
    </row>
    <row r="96" spans="1:12" ht="15" x14ac:dyDescent="0.25">
      <c r="A96" s="26">
        <f>A86</f>
        <v>1</v>
      </c>
      <c r="B96" s="13">
        <f>B86</f>
        <v>5</v>
      </c>
      <c r="C96" s="10" t="s">
        <v>24</v>
      </c>
      <c r="D96" s="7" t="s">
        <v>25</v>
      </c>
    </row>
    <row r="97" spans="1:12" ht="15" x14ac:dyDescent="0.25">
      <c r="A97" s="23"/>
      <c r="B97" s="15"/>
      <c r="C97" s="11"/>
      <c r="D97" s="7" t="s">
        <v>26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27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</row>
    <row r="100" spans="1:12" ht="15" x14ac:dyDescent="0.25">
      <c r="A100" s="23"/>
      <c r="B100" s="15"/>
      <c r="C100" s="11"/>
      <c r="D100" s="7" t="s">
        <v>29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2"/>
    </row>
    <row r="102" spans="1:12" ht="15" x14ac:dyDescent="0.25">
      <c r="A102" s="23"/>
      <c r="B102" s="15"/>
      <c r="C102" s="11"/>
      <c r="D102" s="2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4"/>
      <c r="B105" s="17"/>
      <c r="C105" s="8"/>
      <c r="D105" s="18" t="s">
        <v>32</v>
      </c>
      <c r="E105" s="9"/>
      <c r="F105" s="19"/>
      <c r="G105" s="19"/>
      <c r="H105" s="19"/>
      <c r="I105" s="19"/>
      <c r="J105" s="19"/>
      <c r="K105" s="25"/>
      <c r="L105" s="19"/>
    </row>
    <row r="106" spans="1:12" ht="15.75" customHeight="1" x14ac:dyDescent="0.2">
      <c r="A106" s="29">
        <f>A86</f>
        <v>1</v>
      </c>
      <c r="B106" s="30">
        <f>B86</f>
        <v>5</v>
      </c>
      <c r="C106" s="63" t="s">
        <v>4</v>
      </c>
      <c r="D106" s="64"/>
      <c r="E106" s="31"/>
      <c r="F106" s="32">
        <f>F95+F105</f>
        <v>810</v>
      </c>
      <c r="G106" s="32">
        <f t="shared" ref="G106" si="18">G95+G105</f>
        <v>35.61</v>
      </c>
      <c r="H106" s="32">
        <f t="shared" ref="H106" si="19">H95+H105</f>
        <v>26.069999999999997</v>
      </c>
      <c r="I106" s="32">
        <f t="shared" ref="I106" si="20">I95+I105</f>
        <v>110.15</v>
      </c>
      <c r="J106" s="32">
        <f t="shared" ref="J106:L106" si="21">J95+J105</f>
        <v>866.2</v>
      </c>
      <c r="K106" s="32"/>
      <c r="L106" s="32">
        <f t="shared" si="21"/>
        <v>85.210000000000008</v>
      </c>
    </row>
    <row r="107" spans="1:12" ht="15" x14ac:dyDescent="0.25">
      <c r="A107" s="20">
        <v>2</v>
      </c>
      <c r="B107" s="21">
        <v>6</v>
      </c>
      <c r="C107" s="22" t="s">
        <v>20</v>
      </c>
      <c r="D107" s="5" t="s">
        <v>21</v>
      </c>
      <c r="E107" s="39" t="s">
        <v>56</v>
      </c>
      <c r="F107" s="40">
        <v>240</v>
      </c>
      <c r="G107" s="40">
        <v>21.6</v>
      </c>
      <c r="H107" s="40">
        <v>42.48</v>
      </c>
      <c r="I107" s="40">
        <v>40.56</v>
      </c>
      <c r="J107" s="40">
        <v>394</v>
      </c>
      <c r="K107" s="41"/>
      <c r="L107" s="40">
        <v>41.5</v>
      </c>
    </row>
    <row r="108" spans="1:12" ht="25.5" x14ac:dyDescent="0.25">
      <c r="A108" s="23"/>
      <c r="B108" s="15"/>
      <c r="C108" s="11"/>
      <c r="D108" s="6" t="s">
        <v>25</v>
      </c>
      <c r="E108" s="42" t="s">
        <v>68</v>
      </c>
      <c r="F108" s="43">
        <v>60</v>
      </c>
      <c r="G108" s="43">
        <v>1.08</v>
      </c>
      <c r="H108" s="43">
        <v>2.58</v>
      </c>
      <c r="I108" s="43">
        <v>3.72</v>
      </c>
      <c r="J108" s="43">
        <v>42.24</v>
      </c>
      <c r="K108" s="44">
        <v>34</v>
      </c>
      <c r="L108" s="43">
        <v>15.8</v>
      </c>
    </row>
    <row r="109" spans="1:12" ht="15" x14ac:dyDescent="0.25">
      <c r="A109" s="23"/>
      <c r="B109" s="15"/>
      <c r="C109" s="11"/>
      <c r="D109" s="7" t="s">
        <v>22</v>
      </c>
      <c r="E109" s="42" t="s">
        <v>66</v>
      </c>
      <c r="F109" s="43">
        <v>200</v>
      </c>
      <c r="G109" s="43">
        <v>0.6</v>
      </c>
      <c r="H109" s="43">
        <v>0.1</v>
      </c>
      <c r="I109" s="43">
        <v>31.7</v>
      </c>
      <c r="J109" s="43">
        <v>131</v>
      </c>
      <c r="K109" s="44">
        <v>349</v>
      </c>
      <c r="L109" s="43">
        <v>8.1</v>
      </c>
    </row>
    <row r="110" spans="1:12" ht="15" x14ac:dyDescent="0.25">
      <c r="A110" s="23"/>
      <c r="B110" s="15"/>
      <c r="C110" s="11"/>
      <c r="D110" s="7" t="s">
        <v>30</v>
      </c>
      <c r="E110" s="54" t="s">
        <v>67</v>
      </c>
      <c r="F110" s="43">
        <v>50</v>
      </c>
      <c r="G110" s="43">
        <v>5.35</v>
      </c>
      <c r="H110" s="43">
        <v>2.25</v>
      </c>
      <c r="I110" s="43">
        <v>21.75</v>
      </c>
      <c r="J110" s="43">
        <v>137</v>
      </c>
      <c r="K110" s="44">
        <v>108</v>
      </c>
      <c r="L110" s="43">
        <v>4</v>
      </c>
    </row>
    <row r="111" spans="1:12" ht="15" x14ac:dyDescent="0.25">
      <c r="A111" s="23"/>
      <c r="B111" s="15"/>
      <c r="C111" s="11"/>
      <c r="D111" s="7" t="s">
        <v>53</v>
      </c>
      <c r="E111" s="54" t="s">
        <v>53</v>
      </c>
      <c r="F111" s="43">
        <v>30</v>
      </c>
      <c r="G111" s="43">
        <v>1.9</v>
      </c>
      <c r="H111" s="43">
        <v>1.7</v>
      </c>
      <c r="I111" s="43">
        <v>25.4</v>
      </c>
      <c r="J111" s="43">
        <v>120</v>
      </c>
      <c r="K111" s="44"/>
      <c r="L111" s="43">
        <v>15.81</v>
      </c>
    </row>
    <row r="112" spans="1:12" ht="15" x14ac:dyDescent="0.25">
      <c r="A112" s="23"/>
      <c r="B112" s="15"/>
      <c r="C112" s="11"/>
      <c r="D112" s="53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4"/>
      <c r="B114" s="17"/>
      <c r="C114" s="8"/>
      <c r="D114" s="18" t="s">
        <v>32</v>
      </c>
      <c r="E114" s="9"/>
      <c r="F114" s="19">
        <f>SUM(F107:F113)</f>
        <v>580</v>
      </c>
      <c r="G114" s="19">
        <f>SUM(G107:G113)</f>
        <v>30.53</v>
      </c>
      <c r="H114" s="19">
        <f>SUM(H107:H113)</f>
        <v>49.11</v>
      </c>
      <c r="I114" s="19">
        <f>SUM(I107:I113)</f>
        <v>123.13</v>
      </c>
      <c r="J114" s="19">
        <f>SUM(J107:J113)</f>
        <v>824.24</v>
      </c>
      <c r="K114" s="25"/>
      <c r="L114" s="19">
        <f>SUM(L107:L113)</f>
        <v>85.21</v>
      </c>
    </row>
    <row r="115" spans="1:12" ht="15" x14ac:dyDescent="0.25">
      <c r="A115" s="26">
        <f>A107</f>
        <v>2</v>
      </c>
      <c r="B115" s="13">
        <f>B107</f>
        <v>6</v>
      </c>
      <c r="C115" s="10" t="s">
        <v>24</v>
      </c>
      <c r="D115" s="7" t="s">
        <v>25</v>
      </c>
    </row>
    <row r="116" spans="1:12" ht="15" x14ac:dyDescent="0.25">
      <c r="A116" s="23"/>
      <c r="B116" s="15"/>
      <c r="C116" s="11"/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27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28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 t="s">
        <v>29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2"/>
    </row>
    <row r="121" spans="1:12" ht="15" x14ac:dyDescent="0.25">
      <c r="A121" s="23"/>
      <c r="B121" s="15"/>
      <c r="C121" s="11"/>
      <c r="D121" s="2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32</v>
      </c>
      <c r="E124" s="9"/>
      <c r="F124" s="19"/>
      <c r="G124" s="19"/>
      <c r="H124" s="19"/>
      <c r="I124" s="19"/>
      <c r="J124" s="19"/>
      <c r="K124" s="25"/>
      <c r="L124" s="19"/>
    </row>
    <row r="125" spans="1:12" ht="15" x14ac:dyDescent="0.2">
      <c r="A125" s="29">
        <f>A107</f>
        <v>2</v>
      </c>
      <c r="B125" s="30">
        <f>B107</f>
        <v>6</v>
      </c>
      <c r="C125" s="63" t="s">
        <v>4</v>
      </c>
      <c r="D125" s="64"/>
      <c r="E125" s="31"/>
      <c r="F125" s="32">
        <f>F114+F124</f>
        <v>580</v>
      </c>
      <c r="G125" s="32">
        <f t="shared" ref="G125" si="22">G114+G124</f>
        <v>30.53</v>
      </c>
      <c r="H125" s="32">
        <f t="shared" ref="H125" si="23">H114+H124</f>
        <v>49.11</v>
      </c>
      <c r="I125" s="32">
        <f t="shared" ref="I125" si="24">I114+I124</f>
        <v>123.13</v>
      </c>
      <c r="J125" s="32">
        <f t="shared" ref="J125:L125" si="25">J114+J124</f>
        <v>824.24</v>
      </c>
      <c r="K125" s="32"/>
      <c r="L125" s="32">
        <f t="shared" si="25"/>
        <v>85.21</v>
      </c>
    </row>
    <row r="126" spans="1:12" ht="15" x14ac:dyDescent="0.25">
      <c r="A126" s="14">
        <v>2</v>
      </c>
      <c r="B126" s="15">
        <v>7</v>
      </c>
      <c r="C126" s="22" t="s">
        <v>20</v>
      </c>
      <c r="D126" s="5" t="s">
        <v>21</v>
      </c>
      <c r="E126" s="39" t="s">
        <v>40</v>
      </c>
      <c r="F126" s="40">
        <v>170</v>
      </c>
      <c r="G126" s="40">
        <v>10.199999999999999</v>
      </c>
      <c r="H126" s="40">
        <v>11.22</v>
      </c>
      <c r="I126" s="40">
        <v>35.19</v>
      </c>
      <c r="J126" s="40">
        <v>286.11</v>
      </c>
      <c r="K126" s="41">
        <v>210</v>
      </c>
      <c r="L126" s="40">
        <v>24.8</v>
      </c>
    </row>
    <row r="127" spans="1:12" ht="15" x14ac:dyDescent="0.25">
      <c r="A127" s="14"/>
      <c r="B127" s="15"/>
      <c r="C127" s="11"/>
      <c r="D127" s="52" t="s">
        <v>25</v>
      </c>
      <c r="E127" s="42" t="s">
        <v>69</v>
      </c>
      <c r="F127" s="43">
        <v>60</v>
      </c>
      <c r="G127" s="43">
        <v>1.32</v>
      </c>
      <c r="H127" s="43">
        <v>0.24</v>
      </c>
      <c r="I127" s="43">
        <v>6.72</v>
      </c>
      <c r="J127" s="43">
        <v>34.799999999999997</v>
      </c>
      <c r="K127" s="44"/>
      <c r="L127" s="43">
        <v>7.7</v>
      </c>
    </row>
    <row r="128" spans="1:12" ht="15" x14ac:dyDescent="0.25">
      <c r="A128" s="14"/>
      <c r="B128" s="15"/>
      <c r="C128" s="11"/>
      <c r="D128" s="7" t="s">
        <v>22</v>
      </c>
      <c r="E128" s="42" t="s">
        <v>46</v>
      </c>
      <c r="F128" s="43">
        <v>200</v>
      </c>
      <c r="G128" s="43">
        <v>0.6</v>
      </c>
      <c r="H128" s="43">
        <v>0.2</v>
      </c>
      <c r="I128" s="43">
        <v>22.8</v>
      </c>
      <c r="J128" s="43">
        <v>93.2</v>
      </c>
      <c r="K128" s="44">
        <v>388</v>
      </c>
      <c r="L128" s="43">
        <v>8.9</v>
      </c>
    </row>
    <row r="129" spans="1:12" ht="15" x14ac:dyDescent="0.25">
      <c r="A129" s="14"/>
      <c r="B129" s="15"/>
      <c r="C129" s="11"/>
      <c r="D129" s="7" t="s">
        <v>64</v>
      </c>
      <c r="E129" s="54" t="s">
        <v>67</v>
      </c>
      <c r="F129" s="43">
        <v>50</v>
      </c>
      <c r="G129" s="43">
        <v>5.35</v>
      </c>
      <c r="H129" s="43">
        <v>2.25</v>
      </c>
      <c r="I129" s="43">
        <v>21.75</v>
      </c>
      <c r="J129" s="43">
        <v>137</v>
      </c>
      <c r="K129" s="44">
        <v>493</v>
      </c>
      <c r="L129" s="43">
        <v>4</v>
      </c>
    </row>
    <row r="130" spans="1:12" ht="15" x14ac:dyDescent="0.25">
      <c r="A130" s="14"/>
      <c r="B130" s="15"/>
      <c r="C130" s="11"/>
      <c r="D130" s="7" t="s">
        <v>29</v>
      </c>
      <c r="E130" s="54" t="s">
        <v>76</v>
      </c>
      <c r="F130" s="43">
        <v>260</v>
      </c>
      <c r="G130" s="43">
        <v>3.5</v>
      </c>
      <c r="H130" s="43">
        <v>2.5</v>
      </c>
      <c r="I130" s="43">
        <v>16</v>
      </c>
      <c r="J130" s="43">
        <v>100</v>
      </c>
      <c r="K130" s="44"/>
      <c r="L130" s="43">
        <v>19.809999999999999</v>
      </c>
    </row>
    <row r="131" spans="1:12" ht="15" x14ac:dyDescent="0.25">
      <c r="A131" s="14"/>
      <c r="B131" s="15"/>
      <c r="C131" s="11"/>
      <c r="D131" s="7" t="s">
        <v>23</v>
      </c>
      <c r="E131" s="42" t="s">
        <v>49</v>
      </c>
      <c r="F131" s="43">
        <v>100</v>
      </c>
      <c r="G131" s="43">
        <v>0.4</v>
      </c>
      <c r="H131" s="43">
        <v>0.4</v>
      </c>
      <c r="I131" s="43">
        <v>9.8000000000000007</v>
      </c>
      <c r="J131" s="43">
        <v>47</v>
      </c>
      <c r="K131" s="44">
        <v>112</v>
      </c>
      <c r="L131" s="43">
        <v>20</v>
      </c>
    </row>
    <row r="132" spans="1:12" ht="15" x14ac:dyDescent="0.2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6"/>
      <c r="B134" s="17"/>
      <c r="C134" s="8"/>
      <c r="D134" s="18" t="s">
        <v>32</v>
      </c>
      <c r="E134" s="9"/>
      <c r="F134" s="19">
        <f>SUM(F126:F133)</f>
        <v>840</v>
      </c>
      <c r="G134" s="19">
        <f t="shared" ref="G134:J134" si="26">SUM(G126:G133)</f>
        <v>21.369999999999997</v>
      </c>
      <c r="H134" s="19">
        <f t="shared" si="26"/>
        <v>16.809999999999999</v>
      </c>
      <c r="I134" s="19">
        <f t="shared" si="26"/>
        <v>112.25999999999999</v>
      </c>
      <c r="J134" s="19">
        <f t="shared" si="26"/>
        <v>698.11</v>
      </c>
      <c r="K134" s="25"/>
      <c r="L134" s="19">
        <f t="shared" ref="L134" si="27">SUM(L126:L133)</f>
        <v>85.21</v>
      </c>
    </row>
    <row r="135" spans="1:12" ht="15" x14ac:dyDescent="0.25">
      <c r="A135" s="13">
        <f>A126</f>
        <v>2</v>
      </c>
      <c r="B135" s="13">
        <f>B126</f>
        <v>7</v>
      </c>
      <c r="C135" s="10" t="s">
        <v>24</v>
      </c>
      <c r="D135" s="7" t="s">
        <v>25</v>
      </c>
    </row>
    <row r="136" spans="1:12" ht="15" x14ac:dyDescent="0.25">
      <c r="A136" s="14"/>
      <c r="B136" s="15"/>
      <c r="C136" s="11"/>
      <c r="D136" s="7" t="s">
        <v>26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27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 t="s">
        <v>28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2"/>
    </row>
    <row r="141" spans="1:12" ht="15" x14ac:dyDescent="0.25">
      <c r="A141" s="14"/>
      <c r="B141" s="15"/>
      <c r="C141" s="11"/>
      <c r="D141" s="2"/>
    </row>
    <row r="142" spans="1:12" ht="15" x14ac:dyDescent="0.25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6"/>
      <c r="B144" s="17"/>
      <c r="C144" s="8"/>
      <c r="D144" s="18" t="s">
        <v>32</v>
      </c>
      <c r="E144" s="9"/>
      <c r="F144" s="19"/>
      <c r="G144" s="19"/>
      <c r="H144" s="19"/>
      <c r="I144" s="19"/>
      <c r="J144" s="19"/>
      <c r="K144" s="25"/>
      <c r="L144" s="19"/>
    </row>
    <row r="145" spans="1:12" ht="15" x14ac:dyDescent="0.2">
      <c r="A145" s="33">
        <f>A126</f>
        <v>2</v>
      </c>
      <c r="B145" s="33">
        <f>B126</f>
        <v>7</v>
      </c>
      <c r="C145" s="63" t="s">
        <v>4</v>
      </c>
      <c r="D145" s="64"/>
      <c r="E145" s="31"/>
      <c r="F145" s="32">
        <f>F134+F144</f>
        <v>840</v>
      </c>
      <c r="G145" s="32">
        <f t="shared" ref="G145" si="28">G134+G144</f>
        <v>21.369999999999997</v>
      </c>
      <c r="H145" s="32">
        <f t="shared" ref="H145" si="29">H134+H144</f>
        <v>16.809999999999999</v>
      </c>
      <c r="I145" s="32">
        <f t="shared" ref="I145" si="30">I134+I144</f>
        <v>112.25999999999999</v>
      </c>
      <c r="J145" s="32">
        <f t="shared" ref="J145:L145" si="31">J134+J144</f>
        <v>698.11</v>
      </c>
      <c r="K145" s="32"/>
      <c r="L145" s="32">
        <f t="shared" si="31"/>
        <v>85.21</v>
      </c>
    </row>
    <row r="146" spans="1:12" ht="15" x14ac:dyDescent="0.25">
      <c r="A146" s="20">
        <v>2</v>
      </c>
      <c r="B146" s="21">
        <v>8</v>
      </c>
      <c r="C146" s="22" t="s">
        <v>20</v>
      </c>
      <c r="D146" s="5" t="s">
        <v>21</v>
      </c>
      <c r="E146" s="39" t="s">
        <v>57</v>
      </c>
      <c r="F146" s="40">
        <v>240</v>
      </c>
      <c r="G146" s="40">
        <v>24.96</v>
      </c>
      <c r="H146" s="40">
        <v>14.64</v>
      </c>
      <c r="I146" s="40">
        <v>10.56</v>
      </c>
      <c r="J146" s="40">
        <v>274.56</v>
      </c>
      <c r="K146" s="41">
        <v>258</v>
      </c>
      <c r="L146" s="40">
        <v>30.08</v>
      </c>
    </row>
    <row r="147" spans="1:12" ht="15" x14ac:dyDescent="0.25">
      <c r="A147" s="23"/>
      <c r="B147" s="15"/>
      <c r="C147" s="11"/>
      <c r="D147" s="52" t="s">
        <v>61</v>
      </c>
      <c r="E147" s="42" t="s">
        <v>43</v>
      </c>
      <c r="F147" s="43">
        <v>20</v>
      </c>
      <c r="G147" s="43">
        <v>4.6399999999999997</v>
      </c>
      <c r="H147" s="43">
        <v>5.9</v>
      </c>
      <c r="I147" s="43">
        <v>0</v>
      </c>
      <c r="J147" s="43">
        <v>72.8</v>
      </c>
      <c r="K147" s="44">
        <v>42</v>
      </c>
      <c r="L147" s="43">
        <v>16.12</v>
      </c>
    </row>
    <row r="148" spans="1:12" ht="15" x14ac:dyDescent="0.25">
      <c r="A148" s="23"/>
      <c r="B148" s="15"/>
      <c r="C148" s="11"/>
      <c r="D148" s="7" t="s">
        <v>29</v>
      </c>
      <c r="E148" s="42" t="s">
        <v>38</v>
      </c>
      <c r="F148" s="43">
        <v>200</v>
      </c>
      <c r="G148" s="43">
        <v>1</v>
      </c>
      <c r="H148" s="43">
        <v>0.2</v>
      </c>
      <c r="I148" s="43">
        <v>20.2</v>
      </c>
      <c r="J148" s="43">
        <v>92</v>
      </c>
      <c r="K148" s="44"/>
      <c r="L148" s="43">
        <v>11.2</v>
      </c>
    </row>
    <row r="149" spans="1:12" ht="15" x14ac:dyDescent="0.25">
      <c r="A149" s="23"/>
      <c r="B149" s="15"/>
      <c r="C149" s="11"/>
      <c r="D149" s="7" t="s">
        <v>30</v>
      </c>
      <c r="E149" s="54" t="s">
        <v>59</v>
      </c>
      <c r="F149" s="43">
        <v>50</v>
      </c>
      <c r="G149" s="43">
        <v>5.35</v>
      </c>
      <c r="H149" s="43">
        <v>2.25</v>
      </c>
      <c r="I149" s="43">
        <v>21.75</v>
      </c>
      <c r="J149" s="43">
        <v>137</v>
      </c>
      <c r="K149" s="44"/>
      <c r="L149" s="43">
        <v>4</v>
      </c>
    </row>
    <row r="150" spans="1:12" ht="15.75" customHeight="1" x14ac:dyDescent="0.25">
      <c r="A150" s="23"/>
      <c r="B150" s="15"/>
      <c r="C150" s="11"/>
      <c r="D150" s="7" t="s">
        <v>62</v>
      </c>
      <c r="E150" s="54" t="s">
        <v>63</v>
      </c>
      <c r="F150" s="43">
        <v>50</v>
      </c>
      <c r="G150" s="43">
        <v>4.25</v>
      </c>
      <c r="H150" s="43">
        <v>1.65</v>
      </c>
      <c r="I150" s="43">
        <v>21.25</v>
      </c>
      <c r="J150" s="43">
        <v>129.5</v>
      </c>
      <c r="K150" s="44"/>
      <c r="L150" s="43">
        <v>4</v>
      </c>
    </row>
    <row r="151" spans="1:12" ht="15" x14ac:dyDescent="0.25">
      <c r="A151" s="23"/>
      <c r="B151" s="15"/>
      <c r="C151" s="11"/>
      <c r="D151" s="6" t="s">
        <v>25</v>
      </c>
      <c r="E151" s="42" t="s">
        <v>75</v>
      </c>
      <c r="F151" s="43">
        <v>60</v>
      </c>
      <c r="G151" s="43">
        <v>0.5</v>
      </c>
      <c r="H151" s="43"/>
      <c r="I151" s="43">
        <v>1.5</v>
      </c>
      <c r="J151" s="43">
        <v>8.4</v>
      </c>
      <c r="K151" s="44"/>
      <c r="L151" s="43">
        <v>4</v>
      </c>
    </row>
    <row r="152" spans="1:12" ht="15" x14ac:dyDescent="0.25">
      <c r="A152" s="23"/>
      <c r="B152" s="15"/>
      <c r="C152" s="11"/>
      <c r="D152" s="6" t="s">
        <v>23</v>
      </c>
      <c r="E152" s="42" t="s">
        <v>49</v>
      </c>
      <c r="F152" s="43">
        <v>100</v>
      </c>
      <c r="G152" s="43">
        <v>0.4</v>
      </c>
      <c r="H152" s="43">
        <v>0.4</v>
      </c>
      <c r="I152" s="43">
        <v>9.8000000000000007</v>
      </c>
      <c r="J152" s="43">
        <v>47</v>
      </c>
      <c r="K152" s="44">
        <v>112</v>
      </c>
      <c r="L152" s="43">
        <v>15.81</v>
      </c>
    </row>
    <row r="153" spans="1:12" ht="15" x14ac:dyDescent="0.25">
      <c r="A153" s="24"/>
      <c r="B153" s="17"/>
      <c r="C153" s="8"/>
      <c r="D153" s="18" t="s">
        <v>32</v>
      </c>
      <c r="E153" s="9"/>
      <c r="F153" s="19">
        <f>SUM(F146:F152)</f>
        <v>720</v>
      </c>
      <c r="G153" s="19">
        <f>SUM(G146:G152)</f>
        <v>41.1</v>
      </c>
      <c r="H153" s="19">
        <f>SUM(H146:H152)</f>
        <v>25.039999999999996</v>
      </c>
      <c r="I153" s="19">
        <f>SUM(I146:I152)</f>
        <v>85.059999999999988</v>
      </c>
      <c r="J153" s="19">
        <f>SUM(J146:J152)</f>
        <v>761.26</v>
      </c>
      <c r="K153" s="25"/>
      <c r="L153" s="19">
        <f>SUM(L146:L152)</f>
        <v>85.210000000000008</v>
      </c>
    </row>
    <row r="154" spans="1:12" ht="15" x14ac:dyDescent="0.25">
      <c r="A154" s="26">
        <f>A146</f>
        <v>2</v>
      </c>
      <c r="B154" s="13">
        <f>B146</f>
        <v>8</v>
      </c>
      <c r="C154" s="10" t="s">
        <v>24</v>
      </c>
      <c r="D154" s="7" t="s">
        <v>25</v>
      </c>
    </row>
    <row r="155" spans="1:12" ht="15" x14ac:dyDescent="0.25">
      <c r="A155" s="23"/>
      <c r="B155" s="15"/>
      <c r="C155" s="11"/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27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2"/>
    </row>
    <row r="160" spans="1:12" ht="15" x14ac:dyDescent="0.25">
      <c r="A160" s="23"/>
      <c r="B160" s="15"/>
      <c r="C160" s="11"/>
      <c r="D160" s="2"/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32</v>
      </c>
      <c r="E163" s="9"/>
      <c r="F163" s="19"/>
      <c r="G163" s="19"/>
      <c r="H163" s="19"/>
      <c r="I163" s="19"/>
      <c r="J163" s="19"/>
      <c r="K163" s="25"/>
      <c r="L163" s="19"/>
    </row>
    <row r="164" spans="1:12" ht="15" x14ac:dyDescent="0.2">
      <c r="A164" s="29">
        <f>A146</f>
        <v>2</v>
      </c>
      <c r="B164" s="30">
        <f>B146</f>
        <v>8</v>
      </c>
      <c r="C164" s="63" t="s">
        <v>4</v>
      </c>
      <c r="D164" s="64"/>
      <c r="E164" s="31"/>
      <c r="F164" s="32">
        <f>F153+F163</f>
        <v>720</v>
      </c>
      <c r="G164" s="32">
        <f t="shared" ref="G164" si="32">G153+G163</f>
        <v>41.1</v>
      </c>
      <c r="H164" s="32">
        <f t="shared" ref="H164" si="33">H153+H163</f>
        <v>25.039999999999996</v>
      </c>
      <c r="I164" s="32">
        <f t="shared" ref="I164" si="34">I153+I163</f>
        <v>85.059999999999988</v>
      </c>
      <c r="J164" s="32">
        <f t="shared" ref="J164:L164" si="35">J153+J163</f>
        <v>761.26</v>
      </c>
      <c r="K164" s="32"/>
      <c r="L164" s="32">
        <f t="shared" si="35"/>
        <v>85.210000000000008</v>
      </c>
    </row>
    <row r="165" spans="1:12" ht="15" x14ac:dyDescent="0.25">
      <c r="A165" s="20">
        <v>2</v>
      </c>
      <c r="B165" s="21">
        <v>9</v>
      </c>
      <c r="C165" s="22" t="s">
        <v>20</v>
      </c>
      <c r="D165" s="5" t="s">
        <v>21</v>
      </c>
      <c r="E165" s="39" t="s">
        <v>42</v>
      </c>
      <c r="F165" s="40">
        <v>200</v>
      </c>
      <c r="G165" s="40">
        <v>6.8</v>
      </c>
      <c r="H165" s="40">
        <v>9.1999999999999993</v>
      </c>
      <c r="I165" s="40">
        <v>48.2</v>
      </c>
      <c r="J165" s="40">
        <v>300.60000000000002</v>
      </c>
      <c r="K165" s="41">
        <v>190</v>
      </c>
      <c r="L165" s="40">
        <v>24.6</v>
      </c>
    </row>
    <row r="166" spans="1:12" ht="15" x14ac:dyDescent="0.25">
      <c r="A166" s="23"/>
      <c r="B166" s="15"/>
      <c r="C166" s="11"/>
      <c r="D166" s="52" t="s">
        <v>25</v>
      </c>
      <c r="E166" s="54" t="s">
        <v>70</v>
      </c>
      <c r="F166" s="43">
        <v>60</v>
      </c>
      <c r="G166" s="43">
        <v>0.78</v>
      </c>
      <c r="H166" s="43">
        <v>4.08</v>
      </c>
      <c r="I166" s="43">
        <v>11.04</v>
      </c>
      <c r="J166" s="43">
        <v>83.76</v>
      </c>
      <c r="K166" s="44"/>
      <c r="L166" s="43">
        <v>13.6</v>
      </c>
    </row>
    <row r="167" spans="1:12" ht="15" x14ac:dyDescent="0.25">
      <c r="A167" s="23"/>
      <c r="B167" s="15"/>
      <c r="C167" s="11"/>
      <c r="D167" s="7" t="s">
        <v>22</v>
      </c>
      <c r="E167" s="42" t="s">
        <v>41</v>
      </c>
      <c r="F167" s="43">
        <v>200</v>
      </c>
      <c r="G167" s="43">
        <v>0.2</v>
      </c>
      <c r="H167" s="43">
        <v>0</v>
      </c>
      <c r="I167" s="43">
        <v>15.2</v>
      </c>
      <c r="J167" s="43">
        <v>62.2</v>
      </c>
      <c r="K167" s="44">
        <v>377</v>
      </c>
      <c r="L167" s="43">
        <v>8.5</v>
      </c>
    </row>
    <row r="168" spans="1:12" ht="15" x14ac:dyDescent="0.25">
      <c r="A168" s="23"/>
      <c r="B168" s="15"/>
      <c r="C168" s="11"/>
      <c r="D168" s="7" t="s">
        <v>64</v>
      </c>
      <c r="E168" s="54" t="s">
        <v>67</v>
      </c>
      <c r="F168" s="43">
        <v>50</v>
      </c>
      <c r="G168" s="43">
        <v>5.35</v>
      </c>
      <c r="H168" s="43">
        <v>2.25</v>
      </c>
      <c r="I168" s="43">
        <v>21.75</v>
      </c>
      <c r="J168" s="43">
        <v>137</v>
      </c>
      <c r="K168" s="44">
        <v>493</v>
      </c>
      <c r="L168" s="43">
        <v>4</v>
      </c>
    </row>
    <row r="169" spans="1:12" ht="15" x14ac:dyDescent="0.25">
      <c r="A169" s="23"/>
      <c r="B169" s="15"/>
      <c r="C169" s="11"/>
      <c r="D169" s="7" t="s">
        <v>53</v>
      </c>
      <c r="E169" s="54" t="s">
        <v>53</v>
      </c>
      <c r="F169" s="43">
        <v>30</v>
      </c>
      <c r="G169" s="43">
        <v>1.9</v>
      </c>
      <c r="H169" s="43">
        <v>1.7</v>
      </c>
      <c r="I169" s="43">
        <v>25.4</v>
      </c>
      <c r="J169" s="43">
        <v>120</v>
      </c>
      <c r="K169" s="44"/>
      <c r="L169" s="43">
        <v>14.7</v>
      </c>
    </row>
    <row r="170" spans="1:12" ht="15" x14ac:dyDescent="0.25">
      <c r="A170" s="23"/>
      <c r="B170" s="15"/>
      <c r="C170" s="11"/>
      <c r="D170" s="6" t="s">
        <v>29</v>
      </c>
      <c r="E170" s="42" t="s">
        <v>76</v>
      </c>
      <c r="F170" s="43">
        <v>260</v>
      </c>
      <c r="G170" s="43">
        <v>3.5</v>
      </c>
      <c r="H170" s="43">
        <v>2.5</v>
      </c>
      <c r="I170" s="43">
        <v>16</v>
      </c>
      <c r="J170" s="43">
        <v>100</v>
      </c>
      <c r="K170" s="44"/>
      <c r="L170" s="43">
        <v>19.809999999999999</v>
      </c>
    </row>
    <row r="171" spans="1:12" ht="15" x14ac:dyDescent="0.25">
      <c r="A171" s="23"/>
      <c r="B171" s="15"/>
      <c r="C171" s="11"/>
      <c r="D171" s="53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4"/>
      <c r="B172" s="17"/>
      <c r="C172" s="8"/>
      <c r="D172" s="18" t="s">
        <v>32</v>
      </c>
      <c r="E172" s="55" t="s">
        <v>32</v>
      </c>
      <c r="F172" s="19">
        <f>SUM(F165:F171)</f>
        <v>800</v>
      </c>
      <c r="G172" s="19">
        <f>SUM(G165:G171)</f>
        <v>18.53</v>
      </c>
      <c r="H172" s="19">
        <f>SUM(H165:H171)</f>
        <v>19.73</v>
      </c>
      <c r="I172" s="19">
        <f>SUM(I165:I171)</f>
        <v>137.59</v>
      </c>
      <c r="J172" s="19">
        <f>SUM(J165:J171)</f>
        <v>803.56</v>
      </c>
      <c r="K172" s="25"/>
      <c r="L172" s="19">
        <f>SUM(L165:L171)</f>
        <v>85.210000000000008</v>
      </c>
    </row>
    <row r="173" spans="1:12" ht="15" x14ac:dyDescent="0.25">
      <c r="A173" s="26">
        <f>A165</f>
        <v>2</v>
      </c>
      <c r="B173" s="13">
        <f>B165</f>
        <v>9</v>
      </c>
      <c r="C173" s="10" t="s">
        <v>24</v>
      </c>
      <c r="D173" s="7" t="s">
        <v>25</v>
      </c>
      <c r="E173" s="56" t="s">
        <v>25</v>
      </c>
    </row>
    <row r="174" spans="1:12" ht="15" x14ac:dyDescent="0.25">
      <c r="A174" s="23"/>
      <c r="B174" s="15"/>
      <c r="C174" s="11"/>
      <c r="D174" s="7" t="s">
        <v>26</v>
      </c>
      <c r="E174" s="54" t="s">
        <v>26</v>
      </c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27</v>
      </c>
      <c r="E175" s="54" t="s">
        <v>27</v>
      </c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28</v>
      </c>
      <c r="E176" s="54" t="s">
        <v>28</v>
      </c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29</v>
      </c>
      <c r="E177" s="54" t="s">
        <v>29</v>
      </c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2"/>
    </row>
    <row r="179" spans="1:12" ht="15" x14ac:dyDescent="0.25">
      <c r="A179" s="23"/>
      <c r="B179" s="15"/>
      <c r="C179" s="11"/>
      <c r="D179" s="2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4"/>
      <c r="B182" s="17"/>
      <c r="C182" s="8"/>
      <c r="D182" s="18" t="s">
        <v>32</v>
      </c>
      <c r="E182" s="9"/>
      <c r="F182" s="19"/>
      <c r="G182" s="19"/>
      <c r="H182" s="19"/>
      <c r="I182" s="19"/>
      <c r="J182" s="19"/>
      <c r="K182" s="25"/>
      <c r="L182" s="19"/>
    </row>
    <row r="183" spans="1:12" ht="15" x14ac:dyDescent="0.2">
      <c r="A183" s="29">
        <f>A165</f>
        <v>2</v>
      </c>
      <c r="B183" s="30">
        <f>B165</f>
        <v>9</v>
      </c>
      <c r="C183" s="63" t="s">
        <v>4</v>
      </c>
      <c r="D183" s="64"/>
      <c r="E183" s="31"/>
      <c r="F183" s="32">
        <f>F172+F182</f>
        <v>800</v>
      </c>
      <c r="G183" s="32">
        <f t="shared" ref="G183" si="36">G172+G182</f>
        <v>18.53</v>
      </c>
      <c r="H183" s="32">
        <f t="shared" ref="H183" si="37">H172+H182</f>
        <v>19.73</v>
      </c>
      <c r="I183" s="32">
        <f t="shared" ref="I183" si="38">I172+I182</f>
        <v>137.59</v>
      </c>
      <c r="J183" s="32">
        <f t="shared" ref="J183:L183" si="39">J172+J182</f>
        <v>803.56</v>
      </c>
      <c r="K183" s="32"/>
      <c r="L183" s="32">
        <f t="shared" si="39"/>
        <v>85.210000000000008</v>
      </c>
    </row>
    <row r="184" spans="1:12" ht="15" x14ac:dyDescent="0.25">
      <c r="A184" s="20">
        <v>2</v>
      </c>
      <c r="B184" s="21">
        <v>10</v>
      </c>
      <c r="C184" s="22" t="s">
        <v>20</v>
      </c>
      <c r="D184" s="5" t="s">
        <v>21</v>
      </c>
      <c r="E184" s="39" t="s">
        <v>71</v>
      </c>
      <c r="F184" s="40">
        <v>120</v>
      </c>
      <c r="G184" s="40">
        <v>17.64</v>
      </c>
      <c r="H184" s="40">
        <v>2.4</v>
      </c>
      <c r="I184" s="40">
        <v>0.48</v>
      </c>
      <c r="J184" s="40">
        <v>204</v>
      </c>
      <c r="K184" s="41">
        <v>286</v>
      </c>
      <c r="L184" s="40">
        <v>33.799999999999997</v>
      </c>
    </row>
    <row r="185" spans="1:12" ht="15" x14ac:dyDescent="0.25">
      <c r="A185" s="23"/>
      <c r="B185" s="15"/>
      <c r="C185" s="11"/>
      <c r="D185" s="8" t="s">
        <v>21</v>
      </c>
      <c r="E185" s="42" t="s">
        <v>72</v>
      </c>
      <c r="F185" s="43">
        <v>150</v>
      </c>
      <c r="G185" s="43">
        <v>4.95</v>
      </c>
      <c r="H185" s="43">
        <v>1.8</v>
      </c>
      <c r="I185" s="43">
        <v>40.950000000000003</v>
      </c>
      <c r="J185" s="43">
        <v>199.5</v>
      </c>
      <c r="K185" s="44">
        <v>304</v>
      </c>
      <c r="L185" s="43">
        <v>15.2</v>
      </c>
    </row>
    <row r="186" spans="1:12" ht="15" x14ac:dyDescent="0.25">
      <c r="A186" s="23"/>
      <c r="B186" s="15"/>
      <c r="C186" s="11"/>
      <c r="D186" s="6" t="s">
        <v>25</v>
      </c>
      <c r="E186" s="42" t="s">
        <v>39</v>
      </c>
      <c r="F186" s="43">
        <v>60</v>
      </c>
      <c r="G186" s="43">
        <v>1.8</v>
      </c>
      <c r="H186" s="43">
        <v>0.1</v>
      </c>
      <c r="I186" s="43">
        <v>7.7</v>
      </c>
      <c r="J186" s="43">
        <v>43.8</v>
      </c>
      <c r="K186" s="44"/>
      <c r="L186" s="43">
        <v>8.3000000000000007</v>
      </c>
    </row>
    <row r="187" spans="1:12" ht="15" x14ac:dyDescent="0.25">
      <c r="A187" s="23"/>
      <c r="B187" s="15"/>
      <c r="C187" s="11"/>
      <c r="D187" s="7" t="s">
        <v>22</v>
      </c>
      <c r="E187" s="42" t="s">
        <v>66</v>
      </c>
      <c r="F187" s="43">
        <v>200</v>
      </c>
      <c r="G187" s="43">
        <v>0.6</v>
      </c>
      <c r="H187" s="43">
        <v>0.1</v>
      </c>
      <c r="I187" s="43">
        <v>31.7</v>
      </c>
      <c r="J187" s="43">
        <v>131</v>
      </c>
      <c r="K187" s="44">
        <v>493</v>
      </c>
      <c r="L187" s="43">
        <v>8.1</v>
      </c>
    </row>
    <row r="188" spans="1:12" ht="15" x14ac:dyDescent="0.25">
      <c r="A188" s="23"/>
      <c r="B188" s="15"/>
      <c r="C188" s="11"/>
      <c r="D188" s="7" t="s">
        <v>73</v>
      </c>
      <c r="E188" s="54" t="s">
        <v>67</v>
      </c>
      <c r="F188" s="43">
        <v>50</v>
      </c>
      <c r="G188" s="43">
        <v>5.35</v>
      </c>
      <c r="H188" s="43">
        <v>2.25</v>
      </c>
      <c r="I188" s="43">
        <v>21.75</v>
      </c>
      <c r="J188" s="43">
        <v>137</v>
      </c>
      <c r="K188" s="44"/>
      <c r="L188" s="43">
        <v>4</v>
      </c>
    </row>
    <row r="189" spans="1:12" ht="15" x14ac:dyDescent="0.25">
      <c r="A189" s="23"/>
      <c r="B189" s="15"/>
      <c r="C189" s="11"/>
      <c r="D189" s="7" t="s">
        <v>23</v>
      </c>
      <c r="E189" s="54" t="s">
        <v>49</v>
      </c>
      <c r="F189" s="43">
        <v>100</v>
      </c>
      <c r="G189" s="43">
        <v>0.4</v>
      </c>
      <c r="H189" s="43">
        <v>0.4</v>
      </c>
      <c r="I189" s="43">
        <v>9.8000000000000007</v>
      </c>
      <c r="J189" s="43">
        <v>47</v>
      </c>
      <c r="K189" s="44">
        <v>112</v>
      </c>
      <c r="L189" s="43">
        <v>15.81</v>
      </c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.75" customHeight="1" x14ac:dyDescent="0.25">
      <c r="A192" s="24"/>
      <c r="B192" s="17"/>
      <c r="C192" s="8"/>
      <c r="D192" s="18" t="s">
        <v>32</v>
      </c>
      <c r="E192" s="9"/>
      <c r="F192" s="19">
        <f>SUM(F184:F191)</f>
        <v>680</v>
      </c>
      <c r="G192" s="19">
        <f>SUM(G184:G191)</f>
        <v>30.740000000000002</v>
      </c>
      <c r="H192" s="19">
        <f>SUM(H184:H191)</f>
        <v>7.05</v>
      </c>
      <c r="I192" s="19">
        <f>SUM(I184:I191)</f>
        <v>112.38</v>
      </c>
      <c r="J192" s="19">
        <f>SUM(J184:J191)</f>
        <v>762.3</v>
      </c>
      <c r="K192" s="25"/>
      <c r="L192" s="19">
        <f>SUM(L184:L191)</f>
        <v>85.21</v>
      </c>
    </row>
    <row r="193" spans="1:12" ht="15" x14ac:dyDescent="0.25">
      <c r="A193" s="26">
        <f>A184</f>
        <v>2</v>
      </c>
      <c r="B193" s="13">
        <f>B184</f>
        <v>10</v>
      </c>
      <c r="C193" s="10" t="s">
        <v>24</v>
      </c>
      <c r="D193" s="7" t="s">
        <v>25</v>
      </c>
    </row>
    <row r="194" spans="1:12" ht="15" x14ac:dyDescent="0.25">
      <c r="A194" s="23"/>
      <c r="B194" s="15"/>
      <c r="C194" s="11"/>
      <c r="D194" s="7" t="s">
        <v>26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 t="s">
        <v>27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 t="s">
        <v>28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29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30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31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4"/>
      <c r="B202" s="17"/>
      <c r="C202" s="8"/>
      <c r="D202" s="18" t="s">
        <v>32</v>
      </c>
      <c r="E202" s="9"/>
      <c r="F202" s="19"/>
      <c r="G202" s="19"/>
      <c r="H202" s="19"/>
      <c r="I202" s="19"/>
      <c r="J202" s="19"/>
      <c r="K202" s="25"/>
      <c r="L202" s="19"/>
    </row>
    <row r="203" spans="1:12" ht="15" x14ac:dyDescent="0.2">
      <c r="A203" s="29">
        <f>A184</f>
        <v>2</v>
      </c>
      <c r="B203" s="30">
        <f>B184</f>
        <v>10</v>
      </c>
      <c r="C203" s="63" t="s">
        <v>4</v>
      </c>
      <c r="D203" s="64"/>
      <c r="E203" s="31"/>
      <c r="F203" s="32">
        <f>F192+F202</f>
        <v>680</v>
      </c>
      <c r="G203" s="32">
        <f t="shared" ref="G203" si="40">G192+G202</f>
        <v>30.740000000000002</v>
      </c>
      <c r="H203" s="32">
        <f t="shared" ref="H203" si="41">H192+H202</f>
        <v>7.05</v>
      </c>
      <c r="I203" s="32">
        <f t="shared" ref="I203" si="42">I192+I202</f>
        <v>112.38</v>
      </c>
      <c r="J203" s="32">
        <f t="shared" ref="J203:L203" si="43">J192+J202</f>
        <v>762.3</v>
      </c>
      <c r="K203" s="32"/>
      <c r="L203" s="32">
        <f t="shared" si="43"/>
        <v>85.21</v>
      </c>
    </row>
    <row r="204" spans="1:12" x14ac:dyDescent="0.2">
      <c r="A204" s="27"/>
      <c r="B204" s="28"/>
      <c r="C204" s="65" t="s">
        <v>5</v>
      </c>
      <c r="D204" s="65"/>
      <c r="E204" s="65"/>
      <c r="F204" s="34">
        <f>(F25+F45+F65+F85+F106+F125+F145+F164+F183+F203)/(IF(F25=0,0,1)+IF(F45=0,0,1)+IF(F65=0,0,1)+IF(F85=0,0,1)+IF(F106=0,0,1)+IF(F125=0,0,1)+IF(F145=0,0,1)+IF(F164=0,0,1)+IF(F183=0,0,1)+IF(F203=0,0,1))</f>
        <v>757</v>
      </c>
      <c r="G204" s="34">
        <f>(G25+G45+G65+G85+G106+G125+G145+G164+G183+G203)/(IF(G25=0,0,1)+IF(G45=0,0,1)+IF(G65=0,0,1)+IF(G85=0,0,1)+IF(G106=0,0,1)+IF(G125=0,0,1)+IF(G145=0,0,1)+IF(G164=0,0,1)+IF(G183=0,0,1)+IF(G203=0,0,1))</f>
        <v>29.083000000000006</v>
      </c>
      <c r="H204" s="34">
        <f>(H25+H45+H65+H85+H106+H125+H145+H164+H183+H203)/(IF(H25=0,0,1)+IF(H45=0,0,1)+IF(H65=0,0,1)+IF(H85=0,0,1)+IF(H106=0,0,1)+IF(H125=0,0,1)+IF(H145=0,0,1)+IF(H164=0,0,1)+IF(H183=0,0,1)+IF(H203=0,0,1))</f>
        <v>22.373999999999999</v>
      </c>
      <c r="I204" s="34">
        <f>(I25+I45+I65+I85+I106+I125+I145+I164+I183+I203)/(IF(I25=0,0,1)+IF(I45=0,0,1)+IF(I65=0,0,1)+IF(I85=0,0,1)+IF(I106=0,0,1)+IF(I125=0,0,1)+IF(I145=0,0,1)+IF(I164=0,0,1)+IF(I183=0,0,1)+IF(I203=0,0,1))</f>
        <v>114.03400000000002</v>
      </c>
      <c r="J204" s="34">
        <f>(J25+J45+J65+J85+J106+J125+J145+J164+J183+J203)/(IF(J25=0,0,1)+IF(J45=0,0,1)+IF(J65=0,0,1)+IF(J85=0,0,1)+IF(J106=0,0,1)+IF(J125=0,0,1)+IF(J145=0,0,1)+IF(J164=0,0,1)+IF(J183=0,0,1)+IF(J203=0,0,1))</f>
        <v>779.01</v>
      </c>
      <c r="K204" s="34"/>
      <c r="L204" s="34">
        <f>(L25+L45+L65+L85+L106+L125+L145+L164+L183+L203)/(IF(L25=0,0,1)+IF(L45=0,0,1)+IF(L65=0,0,1)+IF(L85=0,0,1)+IF(L106=0,0,1)+IF(L125=0,0,1)+IF(L145=0,0,1)+IF(L164=0,0,1)+IF(L183=0,0,1)+IF(L203=0,0,1))</f>
        <v>85.210000000000008</v>
      </c>
    </row>
  </sheetData>
  <mergeCells count="14">
    <mergeCell ref="C1:E1"/>
    <mergeCell ref="H1:K1"/>
    <mergeCell ref="H2:K2"/>
    <mergeCell ref="C45:D45"/>
    <mergeCell ref="C65:D65"/>
    <mergeCell ref="C85:D85"/>
    <mergeCell ref="C106:D106"/>
    <mergeCell ref="C25:D25"/>
    <mergeCell ref="C204:E204"/>
    <mergeCell ref="C203:D203"/>
    <mergeCell ref="C125:D125"/>
    <mergeCell ref="C145:D145"/>
    <mergeCell ref="C164:D164"/>
    <mergeCell ref="C183:D18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2025-12-15T11:28:32Z</cp:lastPrinted>
  <dcterms:created xsi:type="dcterms:W3CDTF">2022-05-16T14:23:56Z</dcterms:created>
  <dcterms:modified xsi:type="dcterms:W3CDTF">2025-12-15T11:30:04Z</dcterms:modified>
</cp:coreProperties>
</file>